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0" yWindow="27" windowWidth="17497" windowHeight="10583" firstSheet="1" activeTab="2"/>
  </bookViews>
  <sheets>
    <sheet name="Entwurf" sheetId="2" state="hidden" r:id="rId1"/>
    <sheet name="H050-1" sheetId="4" r:id="rId2"/>
    <sheet name="H050-3" sheetId="5" r:id="rId3"/>
  </sheets>
  <definedNames>
    <definedName name="_xlnm.Print_Area" localSheetId="0">Entwurf!$A$1:$F$80,Entwurf!$G$1:$Q$159,Entwurf!$R$81:$V$159</definedName>
    <definedName name="_xlnm.Print_Area" localSheetId="1">'H050-1'!$A$1:$F$80,'H050-1'!$G$1:$Q$159,'H050-1'!$R$81:$V$159</definedName>
    <definedName name="_xlnm.Print_Area" localSheetId="2">'H050-3'!$A$1:$F$80,'H050-3'!$G$1:$Q$159,'H050-3'!$R$81:$V$159</definedName>
  </definedNames>
  <calcPr calcId="145621" calcMode="manual"/>
</workbook>
</file>

<file path=xl/calcChain.xml><?xml version="1.0" encoding="utf-8"?>
<calcChain xmlns="http://schemas.openxmlformats.org/spreadsheetml/2006/main">
  <c r="A159" i="5" l="1"/>
  <c r="A158" i="5"/>
  <c r="A154" i="5"/>
  <c r="A155" i="5" s="1"/>
  <c r="A156" i="5" s="1"/>
  <c r="A157" i="5" s="1"/>
  <c r="A152" i="5"/>
  <c r="A151" i="5"/>
  <c r="A153" i="5" s="1"/>
  <c r="A148" i="5"/>
  <c r="A149" i="5" s="1"/>
  <c r="A150" i="5" s="1"/>
  <c r="A144" i="5"/>
  <c r="A145" i="5" s="1"/>
  <c r="A146" i="5" s="1"/>
  <c r="A147" i="5" s="1"/>
  <c r="A142" i="5"/>
  <c r="A143" i="5" s="1"/>
  <c r="A68" i="5"/>
  <c r="A69" i="5" s="1"/>
  <c r="A70" i="5" s="1"/>
  <c r="A71" i="5" s="1"/>
  <c r="A72" i="5" s="1"/>
  <c r="A73" i="5" s="1"/>
  <c r="A74" i="5" s="1"/>
  <c r="A75" i="5" s="1"/>
  <c r="A76" i="5" s="1"/>
  <c r="A64" i="5"/>
  <c r="A65" i="5" s="1"/>
  <c r="A66" i="5" s="1"/>
  <c r="A67" i="5" s="1"/>
  <c r="A63" i="5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8" i="5"/>
  <c r="A9" i="5" s="1"/>
  <c r="A7" i="5"/>
  <c r="A159" i="4"/>
  <c r="A153" i="4"/>
  <c r="A151" i="4"/>
  <c r="A152" i="4" s="1"/>
  <c r="A154" i="4" s="1"/>
  <c r="A155" i="4" s="1"/>
  <c r="A156" i="4" s="1"/>
  <c r="A157" i="4" s="1"/>
  <c r="A158" i="4" s="1"/>
  <c r="A145" i="4"/>
  <c r="A146" i="4" s="1"/>
  <c r="A147" i="4" s="1"/>
  <c r="A148" i="4" s="1"/>
  <c r="A149" i="4" s="1"/>
  <c r="A150" i="4" s="1"/>
  <c r="A143" i="4"/>
  <c r="A144" i="4" s="1"/>
  <c r="A142" i="4"/>
  <c r="A64" i="4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63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8" i="4"/>
  <c r="A9" i="4" s="1"/>
  <c r="A7" i="4"/>
  <c r="A159" i="2"/>
  <c r="A153" i="2"/>
  <c r="A151" i="2"/>
  <c r="A152" i="2" s="1"/>
  <c r="A154" i="2" s="1"/>
  <c r="A155" i="2" s="1"/>
  <c r="A156" i="2" s="1"/>
  <c r="A157" i="2" s="1"/>
  <c r="A158" i="2" s="1"/>
  <c r="A145" i="2"/>
  <c r="A146" i="2" s="1"/>
  <c r="A147" i="2" s="1"/>
  <c r="A148" i="2" s="1"/>
  <c r="A149" i="2" s="1"/>
  <c r="A150" i="2" s="1"/>
  <c r="A143" i="2"/>
  <c r="A144" i="2" s="1"/>
  <c r="A142" i="2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77" i="5"/>
  <c r="A79" i="5" s="1"/>
  <c r="A80" i="5" s="1"/>
  <c r="A85" i="5" s="1"/>
  <c r="A86" i="5" s="1"/>
  <c r="A87" i="5" s="1"/>
  <c r="A88" i="5" s="1"/>
  <c r="A89" i="5" s="1"/>
  <c r="A78" i="5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5"/>
  <c r="A90" i="5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7" i="5"/>
  <c r="A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5" l="1"/>
  <c r="A136" i="5"/>
  <c r="A137" i="5" s="1"/>
  <c r="A138" i="5" s="1"/>
  <c r="A139" i="5" s="1"/>
  <c r="A140" i="5" s="1"/>
  <c r="A141" i="5" s="1"/>
  <c r="A136" i="4"/>
  <c r="A137" i="4" s="1"/>
  <c r="A138" i="4" s="1"/>
  <c r="A139" i="4" s="1"/>
  <c r="A140" i="4" s="1"/>
  <c r="A141" i="4" s="1"/>
  <c r="A135" i="4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<sst xmlns="http://schemas.openxmlformats.org/spreadsheetml/2006/main" count="1074" uniqueCount="219">
  <si>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</si>
  <si>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</si>
  <si>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</si>
  <si>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</si>
  <si>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</si>
  <si>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</si>
  <si>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</si>
  <si>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</si>
  <si>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</si>
  <si>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</si>
  <si>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</si>
  <si>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</si>
  <si>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</si>
  <si>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</si>
  <si>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</si>
  <si>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</si>
  <si>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</si>
  <si>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</si>
  <si>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</si>
  <si>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</si>
  <si>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</si>
  <si>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</si>
  <si>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</si>
  <si>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</si>
  <si>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</si>
  <si>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</si>
  <si>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</si>
  <si>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</si>
  <si>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</si>
  <si>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</si>
  <si>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</si>
  <si>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</si>
  <si>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</si>
  <si>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</si>
  <si>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</si>
  <si>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</si>
  <si>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</si>
  <si>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</si>
  <si>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</si>
  <si>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</si>
  <si>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</si>
  <si>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</si>
  <si>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</si>
  <si>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</si>
  <si>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</si>
  <si>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</si>
  <si>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</si>
  <si>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</si>
  <si>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</si>
  <si>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</si>
  <si>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</si>
  <si>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</si>
  <si>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</si>
  <si>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</si>
  <si>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</si>
  <si>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</si>
  <si>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</si>
  <si>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</si>
  <si>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</si>
  <si>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</si>
  <si>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</si>
  <si>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</si>
  <si>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</si>
  <si>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</si>
  <si>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</si>
  <si>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</si>
  <si>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</si>
  <si>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</si>
  <si>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</si>
  <si>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</si>
  <si>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</si>
  <si>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</si>
  <si>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</si>
  <si>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</si>
  <si>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</si>
  <si>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</si>
  <si>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</si>
  <si>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</si>
  <si>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</si>
  <si>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</si>
  <si>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</si>
  <si>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</si>
  <si>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</si>
  <si>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</si>
  <si>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</si>
  <si>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</si>
  <si>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</si>
  <si>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</si>
  <si>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</si>
  <si>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</si>
  <si>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</si>
  <si>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</si>
  <si>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</si>
  <si>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</si>
  <si>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</si>
  <si>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</si>
  <si>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</si>
  <si>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</si>
  <si>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</si>
  <si>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</si>
  <si>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</si>
  <si>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</si>
  <si>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</si>
  <si>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</si>
  <si>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</si>
  <si>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</si>
  <si>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</si>
  <si>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</si>
  <si>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</si>
  <si>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</si>
  <si>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</si>
  <si>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</si>
  <si>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</si>
  <si>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</si>
  <si>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</si>
  <si>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</si>
  <si>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</si>
  <si>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</si>
  <si>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</si>
  <si>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</si>
  <si>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</si>
  <si>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</si>
  <si>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</si>
  <si>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</si>
  <si>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</si>
  <si>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</si>
  <si>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</si>
  <si>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</si>
  <si>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</si>
  <si>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</si>
  <si>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</si>
  <si>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</si>
  <si>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</si>
  <si>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</si>
  <si>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</si>
  <si>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</si>
  <si>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</si>
  <si>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</si>
  <si>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</si>
  <si>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</si>
  <si>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</si>
  <si>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</si>
  <si>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</si>
  <si>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</si>
  <si>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</si>
  <si>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</si>
  <si>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</si>
  <si>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</si>
  <si>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</si>
  <si>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</si>
  <si>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</si>
  <si>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</si>
  <si>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</si>
  <si>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</si>
  <si>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</si>
  <si>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</si>
  <si>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</si>
  <si>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</si>
  <si>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</si>
  <si>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</si>
  <si>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</si>
  <si>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</si>
  <si>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</si>
  <si>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</si>
  <si>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</si>
  <si>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</si>
  <si>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</si>
  <si>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</si>
  <si>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</si>
  <si>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</si>
  <si>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</si>
  <si>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</si>
  <si>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</si>
  <si>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</si>
  <si>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</si>
  <si>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</si>
  <si>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</si>
  <si>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</si>
  <si>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</si>
  <si>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</si>
  <si>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</si>
  <si>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</si>
  <si>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</si>
  <si>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</si>
  <si>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</si>
  <si>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</si>
  <si>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</si>
  <si>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</si>
  <si>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</si>
  <si>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</si>
  <si>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</si>
  <si>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</si>
  <si>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</si>
  <si>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</si>
  <si>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</si>
  <si>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</si>
  <si>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</si>
  <si>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</si>
  <si>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</si>
  <si>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</si>
  <si>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</si>
  <si>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</si>
  <si>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</si>
  <si>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</si>
  <si>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</si>
  <si>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</si>
  <si>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Betriebsgruppen</t>
  </si>
  <si>
    <t>A-GETR</t>
  </si>
  <si>
    <t>A-GEM</t>
  </si>
  <si>
    <t>D-WB</t>
  </si>
  <si>
    <t>D-OB</t>
  </si>
  <si>
    <t>D-SO</t>
  </si>
  <si>
    <t>F-MI</t>
  </si>
  <si>
    <t>F-SO</t>
  </si>
  <si>
    <t>V-SW</t>
  </si>
  <si>
    <t>V-SO</t>
  </si>
  <si>
    <t>VB-PFL</t>
  </si>
  <si>
    <t>VB-Vieh</t>
  </si>
  <si>
    <t>VB-PFL-Vieh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</si>
</sst>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1" x14ac:knownFonts="1">
    <font>
      <sz val="11"/>
      <color theme="1"/>
      <name val="Arial"/>
      <family val="2"/>
    </font>
    <font>
      <sz val="10"/>
      <name val="Arial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0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3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opLeftCell="C67" zoomScale="75" zoomScaleNormal="25" zoomScaleSheetLayoutView="25" workbookViewId="0">
      <selection activeCell="H82" sqref="H82:P159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11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 t="s">
        <v>213</v>
      </c>
      <c r="O3" s="11" t="s">
        <v>214</v>
      </c>
      <c r="P3" s="12" t="s">
        <v>215</v>
      </c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61</v>
      </c>
      <c r="I5" s="22">
        <v>46</v>
      </c>
      <c r="J5" s="22">
        <v>85</v>
      </c>
      <c r="K5" s="22">
        <v>65</v>
      </c>
      <c r="L5" s="22">
        <v>13</v>
      </c>
      <c r="M5" s="22">
        <v>316</v>
      </c>
      <c r="N5" s="22">
        <v>78</v>
      </c>
      <c r="O5" s="22">
        <v>107</v>
      </c>
      <c r="P5" s="23">
        <v>20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128</v>
      </c>
      <c r="I6" s="32">
        <v>254</v>
      </c>
      <c r="J6" s="32">
        <v>116.4</v>
      </c>
      <c r="K6" s="32">
        <v>205</v>
      </c>
      <c r="L6" s="32">
        <v>187.8</v>
      </c>
      <c r="M6" s="32">
        <v>171.2</v>
      </c>
      <c r="N6" s="32">
        <v>130.4</v>
      </c>
      <c r="O6" s="32">
        <v>338.5</v>
      </c>
      <c r="P6" s="33">
        <v>584.5</v>
      </c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120.51</v>
      </c>
      <c r="I7" s="39">
        <v>83.93</v>
      </c>
      <c r="J7" s="39">
        <v>16.600000000000001</v>
      </c>
      <c r="K7" s="39">
        <v>21.97</v>
      </c>
      <c r="L7" s="39">
        <v>21.45</v>
      </c>
      <c r="M7" s="39">
        <v>66.349999999999994</v>
      </c>
      <c r="N7" s="39">
        <v>81.760000000000005</v>
      </c>
      <c r="O7" s="39">
        <v>69.959999999999994</v>
      </c>
      <c r="P7" s="40">
        <v>72.400000000000006</v>
      </c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96.54</v>
      </c>
      <c r="I8" s="43">
        <v>63.87</v>
      </c>
      <c r="J8" s="43">
        <v>7.93</v>
      </c>
      <c r="K8" s="43">
        <v>9.5299999999999994</v>
      </c>
      <c r="L8" s="43">
        <v>12.08</v>
      </c>
      <c r="M8" s="43">
        <v>42.07</v>
      </c>
      <c r="N8" s="43">
        <v>62.53</v>
      </c>
      <c r="O8" s="43">
        <v>41.77</v>
      </c>
      <c r="P8" s="44">
        <v>46.2</v>
      </c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1.66</v>
      </c>
      <c r="I9" s="49">
        <v>1.99</v>
      </c>
      <c r="J9" s="49">
        <v>0.52</v>
      </c>
      <c r="K9" s="49">
        <v>2.48</v>
      </c>
      <c r="L9" s="49">
        <v>1.84</v>
      </c>
      <c r="M9" s="49">
        <v>4.38</v>
      </c>
      <c r="N9" s="49">
        <v>2.2999999999999998</v>
      </c>
      <c r="O9" s="49">
        <v>3.35</v>
      </c>
      <c r="P9" s="50">
        <v>2.96</v>
      </c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661</v>
      </c>
      <c r="I10" s="52">
        <v>848</v>
      </c>
      <c r="J10" s="52">
        <v>2144</v>
      </c>
      <c r="K10" s="52">
        <v>5003</v>
      </c>
      <c r="L10" s="52">
        <v>1965</v>
      </c>
      <c r="M10" s="52">
        <v>579</v>
      </c>
      <c r="N10" s="52">
        <v>542</v>
      </c>
      <c r="O10" s="52">
        <v>671</v>
      </c>
      <c r="P10" s="53">
        <v>660</v>
      </c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3138</v>
      </c>
      <c r="I11" s="52">
        <v>10989</v>
      </c>
      <c r="J11" s="52">
        <v>2215</v>
      </c>
      <c r="K11" s="52">
        <v>6114</v>
      </c>
      <c r="L11" s="52"/>
      <c r="M11" s="52">
        <v>373148</v>
      </c>
      <c r="N11" s="52">
        <v>54117</v>
      </c>
      <c r="O11" s="52">
        <v>2329</v>
      </c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1.31</v>
      </c>
      <c r="I12" s="59">
        <v>4.55</v>
      </c>
      <c r="J12" s="59">
        <v>15.57</v>
      </c>
      <c r="K12" s="59">
        <v>18.96</v>
      </c>
      <c r="L12" s="59">
        <v>13.08</v>
      </c>
      <c r="M12" s="59">
        <v>2.66</v>
      </c>
      <c r="N12" s="59">
        <v>1.99</v>
      </c>
      <c r="O12" s="59">
        <v>2.6</v>
      </c>
      <c r="P12" s="60">
        <v>4.0199999999999996</v>
      </c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1.58</v>
      </c>
      <c r="I13" s="39">
        <v>3.82</v>
      </c>
      <c r="J13" s="39">
        <v>2.58</v>
      </c>
      <c r="K13" s="39">
        <v>4.17</v>
      </c>
      <c r="L13" s="39">
        <v>2.81</v>
      </c>
      <c r="M13" s="39">
        <v>1.76</v>
      </c>
      <c r="N13" s="39">
        <v>1.62</v>
      </c>
      <c r="O13" s="39">
        <v>1.82</v>
      </c>
      <c r="P13" s="40">
        <v>2.91</v>
      </c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1.31</v>
      </c>
      <c r="I14" s="43">
        <v>1.28</v>
      </c>
      <c r="J14" s="43">
        <v>1.37</v>
      </c>
      <c r="K14" s="43">
        <v>1.29</v>
      </c>
      <c r="L14" s="43">
        <v>1.5</v>
      </c>
      <c r="M14" s="43">
        <v>1.47</v>
      </c>
      <c r="N14" s="43">
        <v>1.27</v>
      </c>
      <c r="O14" s="43">
        <v>1.57</v>
      </c>
      <c r="P14" s="44">
        <v>1.69</v>
      </c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106.8</v>
      </c>
      <c r="I15" s="59">
        <v>64.260000000000005</v>
      </c>
      <c r="J15" s="59">
        <v>6.95</v>
      </c>
      <c r="K15" s="59">
        <v>4.43</v>
      </c>
      <c r="L15" s="59">
        <v>4.8</v>
      </c>
      <c r="M15" s="59">
        <v>29.29</v>
      </c>
      <c r="N15" s="59">
        <v>26.68</v>
      </c>
      <c r="O15" s="59">
        <v>65.25</v>
      </c>
      <c r="P15" s="60">
        <v>66.180000000000007</v>
      </c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13.49</v>
      </c>
      <c r="I16" s="43">
        <v>13.98</v>
      </c>
      <c r="J16" s="43">
        <v>0.64</v>
      </c>
      <c r="K16" s="43">
        <v>0.78</v>
      </c>
      <c r="L16" s="43">
        <v>1.42</v>
      </c>
      <c r="M16" s="43">
        <v>36.81</v>
      </c>
      <c r="N16" s="43">
        <v>55</v>
      </c>
      <c r="O16" s="43">
        <v>4.6399999999999997</v>
      </c>
      <c r="P16" s="44">
        <v>5.89</v>
      </c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0.02</v>
      </c>
      <c r="I17" s="43">
        <v>1.85</v>
      </c>
      <c r="J17" s="43">
        <v>0.22</v>
      </c>
      <c r="K17" s="43">
        <v>16</v>
      </c>
      <c r="L17" s="43">
        <v>9.0399999999999991</v>
      </c>
      <c r="M17" s="43">
        <v>0.04</v>
      </c>
      <c r="N17" s="43">
        <v>0.04</v>
      </c>
      <c r="O17" s="43">
        <v>0.02</v>
      </c>
      <c r="P17" s="44">
        <v>0.16</v>
      </c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0.05</v>
      </c>
      <c r="I18" s="49">
        <v>0.46</v>
      </c>
      <c r="J18" s="49">
        <v>8.76</v>
      </c>
      <c r="K18" s="49">
        <v>0.53</v>
      </c>
      <c r="L18" s="49">
        <v>6.2</v>
      </c>
      <c r="M18" s="49"/>
      <c r="N18" s="49"/>
      <c r="O18" s="49">
        <v>0.04</v>
      </c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/>
      <c r="I19" s="43">
        <v>3.31</v>
      </c>
      <c r="J19" s="43"/>
      <c r="K19" s="43">
        <v>0.2</v>
      </c>
      <c r="L19" s="43"/>
      <c r="M19" s="43">
        <v>0.17</v>
      </c>
      <c r="N19" s="43">
        <v>0.01</v>
      </c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16.84</v>
      </c>
      <c r="I20" s="43">
        <v>25.21</v>
      </c>
      <c r="J20" s="43">
        <v>1.25</v>
      </c>
      <c r="K20" s="43">
        <v>1.39</v>
      </c>
      <c r="L20" s="43">
        <v>1.42</v>
      </c>
      <c r="M20" s="43">
        <v>49.27</v>
      </c>
      <c r="N20" s="43">
        <v>66.12</v>
      </c>
      <c r="O20" s="43">
        <v>11.33</v>
      </c>
      <c r="P20" s="44">
        <v>12.46</v>
      </c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57.36</v>
      </c>
      <c r="I21" s="59">
        <v>39.299999999999997</v>
      </c>
      <c r="J21" s="59">
        <v>42.11</v>
      </c>
      <c r="K21" s="59">
        <v>40.159999999999997</v>
      </c>
      <c r="L21" s="59">
        <v>63.77</v>
      </c>
      <c r="M21" s="59">
        <v>49.67</v>
      </c>
      <c r="N21" s="59">
        <v>50.56</v>
      </c>
      <c r="O21" s="59">
        <v>68.680000000000007</v>
      </c>
      <c r="P21" s="60">
        <v>59.62</v>
      </c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16.920000000000002</v>
      </c>
      <c r="I22" s="43">
        <v>8.4600000000000009</v>
      </c>
      <c r="J22" s="43">
        <v>17.420000000000002</v>
      </c>
      <c r="K22" s="43">
        <v>14.97</v>
      </c>
      <c r="L22" s="43">
        <v>14.43</v>
      </c>
      <c r="M22" s="43">
        <v>0.48</v>
      </c>
      <c r="N22" s="43">
        <v>0.98</v>
      </c>
      <c r="O22" s="43">
        <v>7.27</v>
      </c>
      <c r="P22" s="44">
        <v>4.8899999999999997</v>
      </c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13.77</v>
      </c>
      <c r="I23" s="43">
        <v>4.33</v>
      </c>
      <c r="J23" s="43">
        <v>8.6199999999999992</v>
      </c>
      <c r="K23" s="43">
        <v>9.9600000000000009</v>
      </c>
      <c r="L23" s="43">
        <v>3.53</v>
      </c>
      <c r="M23" s="43">
        <v>3.63</v>
      </c>
      <c r="N23" s="43">
        <v>1.74</v>
      </c>
      <c r="O23" s="43">
        <v>8.51</v>
      </c>
      <c r="P23" s="44">
        <v>13.79</v>
      </c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1.47</v>
      </c>
      <c r="I24" s="43">
        <v>4.3099999999999996</v>
      </c>
      <c r="J24" s="43">
        <v>9.94</v>
      </c>
      <c r="K24" s="43">
        <v>4.75</v>
      </c>
      <c r="L24" s="43">
        <v>5.9</v>
      </c>
      <c r="M24" s="43">
        <v>0.26</v>
      </c>
      <c r="N24" s="43">
        <v>0.34</v>
      </c>
      <c r="O24" s="43">
        <v>1.31</v>
      </c>
      <c r="P24" s="44">
        <v>1.64</v>
      </c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/>
      <c r="I25" s="43">
        <v>9.18</v>
      </c>
      <c r="J25" s="43"/>
      <c r="K25" s="43">
        <v>0.37</v>
      </c>
      <c r="L25" s="43">
        <v>0.13</v>
      </c>
      <c r="M25" s="43"/>
      <c r="N25" s="43">
        <v>0.01</v>
      </c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1.95</v>
      </c>
      <c r="I26" s="49">
        <v>12.62</v>
      </c>
      <c r="J26" s="49"/>
      <c r="K26" s="49">
        <v>12.12</v>
      </c>
      <c r="L26" s="49"/>
      <c r="M26" s="49">
        <v>33.880000000000003</v>
      </c>
      <c r="N26" s="49">
        <v>30.04</v>
      </c>
      <c r="O26" s="49">
        <v>9.14</v>
      </c>
      <c r="P26" s="50">
        <v>9.98</v>
      </c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3.61</v>
      </c>
      <c r="I27" s="43">
        <v>1.67</v>
      </c>
      <c r="J27" s="43">
        <v>8.4600000000000009</v>
      </c>
      <c r="K27" s="43">
        <v>2.81</v>
      </c>
      <c r="L27" s="43">
        <v>3.15</v>
      </c>
      <c r="M27" s="43">
        <v>0.3</v>
      </c>
      <c r="N27" s="43">
        <v>1.5</v>
      </c>
      <c r="O27" s="43">
        <v>0.21</v>
      </c>
      <c r="P27" s="44">
        <v>0.21</v>
      </c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1.7</v>
      </c>
      <c r="I28" s="62">
        <v>4.4000000000000004</v>
      </c>
      <c r="J28" s="62">
        <v>0.9</v>
      </c>
      <c r="K28" s="62">
        <v>0.1</v>
      </c>
      <c r="L28" s="62">
        <v>6.6</v>
      </c>
      <c r="M28" s="62">
        <v>143</v>
      </c>
      <c r="N28" s="62">
        <v>62.3</v>
      </c>
      <c r="O28" s="62">
        <v>0.4</v>
      </c>
      <c r="P28" s="63">
        <v>3.4</v>
      </c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0.1</v>
      </c>
      <c r="I29" s="64">
        <v>0.5</v>
      </c>
      <c r="J29" s="64"/>
      <c r="K29" s="64"/>
      <c r="L29" s="64"/>
      <c r="M29" s="64">
        <v>56.8</v>
      </c>
      <c r="N29" s="64">
        <v>7.9</v>
      </c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0.7</v>
      </c>
      <c r="I30" s="32">
        <v>0.6</v>
      </c>
      <c r="J30" s="32">
        <v>0.1</v>
      </c>
      <c r="K30" s="32"/>
      <c r="L30" s="32">
        <v>0.9</v>
      </c>
      <c r="M30" s="32">
        <v>0.1</v>
      </c>
      <c r="N30" s="32">
        <v>4.0999999999999996</v>
      </c>
      <c r="O30" s="32">
        <v>0.1</v>
      </c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0.5</v>
      </c>
      <c r="I31" s="32">
        <v>0.3</v>
      </c>
      <c r="J31" s="32"/>
      <c r="K31" s="32"/>
      <c r="L31" s="32"/>
      <c r="M31" s="32">
        <v>0.1</v>
      </c>
      <c r="N31" s="32">
        <v>67.5</v>
      </c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0.3</v>
      </c>
      <c r="J32" s="32"/>
      <c r="K32" s="32"/>
      <c r="L32" s="32"/>
      <c r="M32" s="32">
        <v>0.1</v>
      </c>
      <c r="N32" s="32">
        <v>1.7</v>
      </c>
      <c r="O32" s="32">
        <v>0.2</v>
      </c>
      <c r="P32" s="33">
        <v>0.1</v>
      </c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2.7</v>
      </c>
      <c r="I33" s="66">
        <v>7.2</v>
      </c>
      <c r="J33" s="66"/>
      <c r="K33" s="66"/>
      <c r="L33" s="66"/>
      <c r="M33" s="66">
        <v>0.7</v>
      </c>
      <c r="N33" s="66">
        <v>0.9</v>
      </c>
      <c r="O33" s="66">
        <v>360.2</v>
      </c>
      <c r="P33" s="67">
        <v>74.2</v>
      </c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7.2</v>
      </c>
      <c r="I34" s="32">
        <v>13.4</v>
      </c>
      <c r="J34" s="32"/>
      <c r="K34" s="32"/>
      <c r="L34" s="32"/>
      <c r="M34" s="32">
        <v>1.9</v>
      </c>
      <c r="N34" s="32">
        <v>2.7</v>
      </c>
      <c r="O34" s="32">
        <v>593.9</v>
      </c>
      <c r="P34" s="33">
        <v>96.6</v>
      </c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0.2</v>
      </c>
      <c r="I35" s="64">
        <v>0.4</v>
      </c>
      <c r="J35" s="64"/>
      <c r="K35" s="64"/>
      <c r="L35" s="64"/>
      <c r="M35" s="64"/>
      <c r="N35" s="64"/>
      <c r="O35" s="64">
        <v>91.2</v>
      </c>
      <c r="P35" s="65">
        <v>8.1999999999999993</v>
      </c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5.0999999999999996</v>
      </c>
      <c r="I36" s="66">
        <v>0.4</v>
      </c>
      <c r="J36" s="66">
        <v>10</v>
      </c>
      <c r="K36" s="66">
        <v>17.7</v>
      </c>
      <c r="L36" s="66">
        <v>1.9</v>
      </c>
      <c r="M36" s="66">
        <v>10.4</v>
      </c>
      <c r="N36" s="66">
        <v>1.5</v>
      </c>
      <c r="O36" s="66">
        <v>4.5</v>
      </c>
      <c r="P36" s="67">
        <v>3222.1</v>
      </c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5.4</v>
      </c>
      <c r="I37" s="64">
        <v>12</v>
      </c>
      <c r="J37" s="64">
        <v>2.1</v>
      </c>
      <c r="K37" s="64">
        <v>2.2000000000000002</v>
      </c>
      <c r="L37" s="64">
        <v>6.8</v>
      </c>
      <c r="M37" s="64">
        <v>144.19999999999999</v>
      </c>
      <c r="N37" s="64">
        <v>77</v>
      </c>
      <c r="O37" s="64">
        <v>361</v>
      </c>
      <c r="P37" s="65">
        <v>372.6</v>
      </c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64.400000000000006</v>
      </c>
      <c r="I38" s="62">
        <v>67.400000000000006</v>
      </c>
      <c r="J38" s="62">
        <v>67.7</v>
      </c>
      <c r="K38" s="62">
        <v>74.900000000000006</v>
      </c>
      <c r="L38" s="62">
        <v>62</v>
      </c>
      <c r="M38" s="62">
        <v>65</v>
      </c>
      <c r="N38" s="62">
        <v>66.5</v>
      </c>
      <c r="O38" s="62">
        <v>74.900000000000006</v>
      </c>
      <c r="P38" s="63">
        <v>75.599999999999994</v>
      </c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79.8</v>
      </c>
      <c r="I39" s="32">
        <v>87.3</v>
      </c>
      <c r="J39" s="32">
        <v>77.400000000000006</v>
      </c>
      <c r="K39" s="32">
        <v>86</v>
      </c>
      <c r="L39" s="32">
        <v>84</v>
      </c>
      <c r="M39" s="32">
        <v>86.5</v>
      </c>
      <c r="N39" s="32">
        <v>84.8</v>
      </c>
      <c r="O39" s="32">
        <v>102</v>
      </c>
      <c r="P39" s="33">
        <v>97.8</v>
      </c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712.4</v>
      </c>
      <c r="I40" s="32">
        <v>780</v>
      </c>
      <c r="J40" s="32">
        <v>725.3</v>
      </c>
      <c r="K40" s="32">
        <v>825.3</v>
      </c>
      <c r="L40" s="32">
        <v>862.4</v>
      </c>
      <c r="M40" s="32">
        <v>853.6</v>
      </c>
      <c r="N40" s="32">
        <v>822.9</v>
      </c>
      <c r="O40" s="32">
        <v>782.7</v>
      </c>
      <c r="P40" s="33">
        <v>709.4</v>
      </c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38.4</v>
      </c>
      <c r="I41" s="32">
        <v>37.200000000000003</v>
      </c>
      <c r="J41" s="32">
        <v>28.6</v>
      </c>
      <c r="K41" s="32">
        <v>43.2</v>
      </c>
      <c r="L41" s="32">
        <v>33.9</v>
      </c>
      <c r="M41" s="32">
        <v>41</v>
      </c>
      <c r="N41" s="32">
        <v>31.8</v>
      </c>
      <c r="O41" s="32">
        <v>40.299999999999997</v>
      </c>
      <c r="P41" s="33">
        <v>37.9</v>
      </c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18.29</v>
      </c>
      <c r="I42" s="49">
        <v>18.100000000000001</v>
      </c>
      <c r="J42" s="49">
        <v>18.420000000000002</v>
      </c>
      <c r="K42" s="49">
        <v>16.32</v>
      </c>
      <c r="L42" s="49">
        <v>18.510000000000002</v>
      </c>
      <c r="M42" s="49">
        <v>19.46</v>
      </c>
      <c r="N42" s="49">
        <v>17.829999999999998</v>
      </c>
      <c r="O42" s="49">
        <v>17.29</v>
      </c>
      <c r="P42" s="50">
        <v>16.89</v>
      </c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14.41</v>
      </c>
      <c r="I43" s="43">
        <v>18.7</v>
      </c>
      <c r="J43" s="43">
        <v>12.38</v>
      </c>
      <c r="K43" s="43">
        <v>13.27</v>
      </c>
      <c r="L43" s="43">
        <v>12.4</v>
      </c>
      <c r="M43" s="43">
        <v>11.45</v>
      </c>
      <c r="N43" s="43">
        <v>14.13</v>
      </c>
      <c r="O43" s="43">
        <v>16.18</v>
      </c>
      <c r="P43" s="44">
        <v>14.08</v>
      </c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4.99</v>
      </c>
      <c r="I44" s="43">
        <v>5.05</v>
      </c>
      <c r="J44" s="43">
        <v>5.41</v>
      </c>
      <c r="K44" s="43">
        <v>5.16</v>
      </c>
      <c r="L44" s="43">
        <v>5.14</v>
      </c>
      <c r="M44" s="43">
        <v>6.04</v>
      </c>
      <c r="N44" s="43">
        <v>5.12</v>
      </c>
      <c r="O44" s="43">
        <v>5.37</v>
      </c>
      <c r="P44" s="44">
        <v>6.32</v>
      </c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37.11</v>
      </c>
      <c r="I45" s="43">
        <v>37.86</v>
      </c>
      <c r="J45" s="43">
        <v>36.49</v>
      </c>
      <c r="K45" s="43">
        <v>34.93</v>
      </c>
      <c r="L45" s="43">
        <v>41.55</v>
      </c>
      <c r="M45" s="43">
        <v>34.950000000000003</v>
      </c>
      <c r="N45" s="43">
        <v>31.8</v>
      </c>
      <c r="O45" s="43">
        <v>37.5</v>
      </c>
      <c r="P45" s="44">
        <v>38.340000000000003</v>
      </c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4194.93</v>
      </c>
      <c r="I46" s="70">
        <v>7041.43</v>
      </c>
      <c r="J46" s="70"/>
      <c r="K46" s="70"/>
      <c r="L46" s="70"/>
      <c r="M46" s="70">
        <v>7065.99</v>
      </c>
      <c r="N46" s="70">
        <v>5842.1</v>
      </c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22.7</v>
      </c>
      <c r="I47" s="72">
        <v>43.63</v>
      </c>
      <c r="J47" s="72"/>
      <c r="K47" s="72"/>
      <c r="L47" s="72"/>
      <c r="M47" s="72">
        <v>4.6399999999999997</v>
      </c>
      <c r="N47" s="72">
        <v>7.58</v>
      </c>
      <c r="O47" s="72">
        <v>1380.69</v>
      </c>
      <c r="P47" s="73">
        <v>296</v>
      </c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0.54</v>
      </c>
      <c r="I48" s="32">
        <v>1.26</v>
      </c>
      <c r="J48" s="32"/>
      <c r="K48" s="32"/>
      <c r="L48" s="32">
        <v>0.23</v>
      </c>
      <c r="M48" s="32">
        <v>4.46</v>
      </c>
      <c r="N48" s="32">
        <v>21.11</v>
      </c>
      <c r="O48" s="32">
        <v>0.01</v>
      </c>
      <c r="P48" s="33">
        <v>2.15</v>
      </c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11.44</v>
      </c>
      <c r="I49" s="43">
        <v>18.89</v>
      </c>
      <c r="J49" s="43"/>
      <c r="K49" s="43"/>
      <c r="L49" s="43"/>
      <c r="M49" s="43">
        <v>16.32</v>
      </c>
      <c r="N49" s="43">
        <v>9</v>
      </c>
      <c r="O49" s="43">
        <v>22.88</v>
      </c>
      <c r="P49" s="44">
        <v>19.739999999999998</v>
      </c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38.369999999999997</v>
      </c>
      <c r="I50" s="79">
        <v>31.62</v>
      </c>
      <c r="J50" s="79"/>
      <c r="K50" s="79"/>
      <c r="L50" s="79"/>
      <c r="M50" s="79">
        <v>41.06</v>
      </c>
      <c r="N50" s="79">
        <v>42.46</v>
      </c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53.74</v>
      </c>
      <c r="I51" s="43"/>
      <c r="J51" s="43"/>
      <c r="K51" s="43"/>
      <c r="L51" s="43"/>
      <c r="M51" s="43">
        <v>46.9</v>
      </c>
      <c r="N51" s="43">
        <v>112.92</v>
      </c>
      <c r="O51" s="43">
        <v>63.15</v>
      </c>
      <c r="P51" s="44">
        <v>61.38</v>
      </c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169.49</v>
      </c>
      <c r="I52" s="43">
        <v>171.05</v>
      </c>
      <c r="J52" s="43"/>
      <c r="K52" s="43"/>
      <c r="L52" s="43"/>
      <c r="M52" s="43">
        <v>159.08000000000001</v>
      </c>
      <c r="N52" s="43">
        <v>140.22</v>
      </c>
      <c r="O52" s="43">
        <v>155</v>
      </c>
      <c r="P52" s="44">
        <v>150.91999999999999</v>
      </c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/>
      <c r="I53" s="82"/>
      <c r="J53" s="82">
        <v>12</v>
      </c>
      <c r="K53" s="82"/>
      <c r="L53" s="82">
        <v>1</v>
      </c>
      <c r="M53" s="82">
        <v>99</v>
      </c>
      <c r="N53" s="82">
        <v>1</v>
      </c>
      <c r="O53" s="82">
        <v>3</v>
      </c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3320</v>
      </c>
      <c r="I54" s="52">
        <v>5401</v>
      </c>
      <c r="J54" s="52">
        <v>25787</v>
      </c>
      <c r="K54" s="52">
        <v>16648</v>
      </c>
      <c r="L54" s="52">
        <v>20219</v>
      </c>
      <c r="M54" s="52">
        <v>6538</v>
      </c>
      <c r="N54" s="52">
        <v>4001</v>
      </c>
      <c r="O54" s="52">
        <v>8083</v>
      </c>
      <c r="P54" s="53">
        <v>7660</v>
      </c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581</v>
      </c>
      <c r="I55" s="52">
        <v>1203</v>
      </c>
      <c r="J55" s="52">
        <v>1975</v>
      </c>
      <c r="K55" s="52">
        <v>3461</v>
      </c>
      <c r="L55" s="52">
        <v>2064</v>
      </c>
      <c r="M55" s="52">
        <v>1746</v>
      </c>
      <c r="N55" s="52">
        <v>1266</v>
      </c>
      <c r="O55" s="52">
        <v>2122</v>
      </c>
      <c r="P55" s="53">
        <v>1732</v>
      </c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1070</v>
      </c>
      <c r="I56" s="70">
        <v>1547</v>
      </c>
      <c r="J56" s="70">
        <v>1973</v>
      </c>
      <c r="K56" s="70">
        <v>4619</v>
      </c>
      <c r="L56" s="70">
        <v>2730</v>
      </c>
      <c r="M56" s="70">
        <v>1857</v>
      </c>
      <c r="N56" s="70">
        <v>1148</v>
      </c>
      <c r="O56" s="70">
        <v>1733</v>
      </c>
      <c r="P56" s="71">
        <v>1631</v>
      </c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28</v>
      </c>
      <c r="I57" s="52">
        <v>113</v>
      </c>
      <c r="J57" s="52">
        <v>2181</v>
      </c>
      <c r="K57" s="52">
        <v>3379</v>
      </c>
      <c r="L57" s="52">
        <v>2229</v>
      </c>
      <c r="M57" s="52">
        <v>80</v>
      </c>
      <c r="N57" s="52">
        <v>20</v>
      </c>
      <c r="O57" s="52">
        <v>108</v>
      </c>
      <c r="P57" s="53">
        <v>78</v>
      </c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5211</v>
      </c>
      <c r="I58" s="52">
        <v>8826</v>
      </c>
      <c r="J58" s="52">
        <v>34686</v>
      </c>
      <c r="K58" s="52">
        <v>29947</v>
      </c>
      <c r="L58" s="52">
        <v>28680</v>
      </c>
      <c r="M58" s="52">
        <v>10857</v>
      </c>
      <c r="N58" s="52">
        <v>6665</v>
      </c>
      <c r="O58" s="52">
        <v>12587</v>
      </c>
      <c r="P58" s="53">
        <v>12127</v>
      </c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17</v>
      </c>
      <c r="I59" s="70">
        <v>42</v>
      </c>
      <c r="J59" s="70">
        <v>8</v>
      </c>
      <c r="K59" s="70">
        <v>12</v>
      </c>
      <c r="L59" s="70">
        <v>39</v>
      </c>
      <c r="M59" s="70">
        <v>984</v>
      </c>
      <c r="N59" s="70">
        <v>452</v>
      </c>
      <c r="O59" s="70">
        <v>1033</v>
      </c>
      <c r="P59" s="71">
        <v>1154</v>
      </c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709</v>
      </c>
      <c r="I60" s="52">
        <v>1651</v>
      </c>
      <c r="J60" s="52">
        <v>8563</v>
      </c>
      <c r="K60" s="52">
        <v>4702</v>
      </c>
      <c r="L60" s="52">
        <v>5965</v>
      </c>
      <c r="M60" s="52">
        <v>907</v>
      </c>
      <c r="N60" s="52">
        <v>489</v>
      </c>
      <c r="O60" s="52">
        <v>1284</v>
      </c>
      <c r="P60" s="53">
        <v>1927</v>
      </c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386</v>
      </c>
      <c r="I61" s="52">
        <v>1243</v>
      </c>
      <c r="J61" s="52">
        <v>6295</v>
      </c>
      <c r="K61" s="52">
        <v>4042</v>
      </c>
      <c r="L61" s="52">
        <v>5213</v>
      </c>
      <c r="M61" s="52">
        <v>714</v>
      </c>
      <c r="N61" s="52">
        <v>326</v>
      </c>
      <c r="O61" s="52">
        <v>857</v>
      </c>
      <c r="P61" s="53">
        <v>1421</v>
      </c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5970</v>
      </c>
      <c r="I62" s="72">
        <v>10535</v>
      </c>
      <c r="J62" s="72">
        <v>43727</v>
      </c>
      <c r="K62" s="72">
        <v>34679</v>
      </c>
      <c r="L62" s="72">
        <v>34702</v>
      </c>
      <c r="M62" s="72">
        <v>12755</v>
      </c>
      <c r="N62" s="72">
        <v>7620</v>
      </c>
      <c r="O62" s="72">
        <v>14914</v>
      </c>
      <c r="P62" s="73">
        <v>15213</v>
      </c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4697</v>
      </c>
      <c r="I63" s="84">
        <v>7960</v>
      </c>
      <c r="J63" s="84">
        <v>35687</v>
      </c>
      <c r="K63" s="84">
        <v>27124</v>
      </c>
      <c r="L63" s="84">
        <v>29198</v>
      </c>
      <c r="M63" s="84">
        <v>10204</v>
      </c>
      <c r="N63" s="84">
        <v>5976</v>
      </c>
      <c r="O63" s="84">
        <v>11811</v>
      </c>
      <c r="P63" s="85">
        <v>10384</v>
      </c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21</v>
      </c>
      <c r="I64" s="52">
        <v>198</v>
      </c>
      <c r="J64" s="52">
        <v>142</v>
      </c>
      <c r="K64" s="52">
        <v>545</v>
      </c>
      <c r="L64" s="52">
        <v>68</v>
      </c>
      <c r="M64" s="52">
        <v>198</v>
      </c>
      <c r="N64" s="52">
        <v>85</v>
      </c>
      <c r="O64" s="52">
        <v>78</v>
      </c>
      <c r="P64" s="53">
        <v>87</v>
      </c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1251</v>
      </c>
      <c r="I65" s="72">
        <v>2575</v>
      </c>
      <c r="J65" s="72">
        <v>7576</v>
      </c>
      <c r="K65" s="72">
        <v>7555</v>
      </c>
      <c r="L65" s="72">
        <v>5504</v>
      </c>
      <c r="M65" s="72">
        <v>2550</v>
      </c>
      <c r="N65" s="72">
        <v>1635</v>
      </c>
      <c r="O65" s="72">
        <v>3100</v>
      </c>
      <c r="P65" s="73">
        <v>4830</v>
      </c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1221</v>
      </c>
      <c r="I66" s="52">
        <v>2423</v>
      </c>
      <c r="J66" s="52">
        <v>7416</v>
      </c>
      <c r="K66" s="52">
        <v>7221</v>
      </c>
      <c r="L66" s="52">
        <v>5457</v>
      </c>
      <c r="M66" s="52">
        <v>2428</v>
      </c>
      <c r="N66" s="52">
        <v>1572</v>
      </c>
      <c r="O66" s="52">
        <v>3041</v>
      </c>
      <c r="P66" s="53">
        <v>4591</v>
      </c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328</v>
      </c>
      <c r="I67" s="52">
        <v>879</v>
      </c>
      <c r="J67" s="52">
        <v>1992</v>
      </c>
      <c r="K67" s="52">
        <v>1439</v>
      </c>
      <c r="L67" s="52">
        <v>961</v>
      </c>
      <c r="M67" s="52">
        <v>537</v>
      </c>
      <c r="N67" s="52">
        <v>495</v>
      </c>
      <c r="O67" s="52">
        <v>852</v>
      </c>
      <c r="P67" s="53">
        <v>1789</v>
      </c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194</v>
      </c>
      <c r="I68" s="52">
        <v>468</v>
      </c>
      <c r="J68" s="52">
        <v>820</v>
      </c>
      <c r="K68" s="52">
        <v>842</v>
      </c>
      <c r="L68" s="52">
        <v>374</v>
      </c>
      <c r="M68" s="52">
        <v>277</v>
      </c>
      <c r="N68" s="52">
        <v>149</v>
      </c>
      <c r="O68" s="52">
        <v>545</v>
      </c>
      <c r="P68" s="53">
        <v>1524</v>
      </c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11</v>
      </c>
      <c r="I69" s="82">
        <v>69</v>
      </c>
      <c r="J69" s="82">
        <v>5</v>
      </c>
      <c r="K69" s="82">
        <v>6</v>
      </c>
      <c r="L69" s="82"/>
      <c r="M69" s="82">
        <v>20</v>
      </c>
      <c r="N69" s="82">
        <v>2</v>
      </c>
      <c r="O69" s="82">
        <v>12</v>
      </c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259</v>
      </c>
      <c r="I70" s="52">
        <v>410</v>
      </c>
      <c r="J70" s="52">
        <v>517</v>
      </c>
      <c r="K70" s="52">
        <v>1080</v>
      </c>
      <c r="L70" s="52">
        <v>1003</v>
      </c>
      <c r="M70" s="52">
        <v>359</v>
      </c>
      <c r="N70" s="52">
        <v>265</v>
      </c>
      <c r="O70" s="52">
        <v>308</v>
      </c>
      <c r="P70" s="53">
        <v>226</v>
      </c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379</v>
      </c>
      <c r="I71" s="52">
        <v>699</v>
      </c>
      <c r="J71" s="52">
        <v>1638</v>
      </c>
      <c r="K71" s="52">
        <v>2213</v>
      </c>
      <c r="L71" s="52">
        <v>1304</v>
      </c>
      <c r="M71" s="52">
        <v>714</v>
      </c>
      <c r="N71" s="52">
        <v>473</v>
      </c>
      <c r="O71" s="52">
        <v>691</v>
      </c>
      <c r="P71" s="53">
        <v>955</v>
      </c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182</v>
      </c>
      <c r="I72" s="72">
        <v>608</v>
      </c>
      <c r="J72" s="72">
        <v>943</v>
      </c>
      <c r="K72" s="72">
        <v>25</v>
      </c>
      <c r="L72" s="72">
        <v>212</v>
      </c>
      <c r="M72" s="72">
        <v>346</v>
      </c>
      <c r="N72" s="72">
        <v>156</v>
      </c>
      <c r="O72" s="72">
        <v>181</v>
      </c>
      <c r="P72" s="73">
        <v>491</v>
      </c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355</v>
      </c>
      <c r="I73" s="70">
        <v>685</v>
      </c>
      <c r="J73" s="70">
        <v>1541</v>
      </c>
      <c r="K73" s="70">
        <v>2177</v>
      </c>
      <c r="L73" s="70">
        <v>1179</v>
      </c>
      <c r="M73" s="70">
        <v>730</v>
      </c>
      <c r="N73" s="70">
        <v>470</v>
      </c>
      <c r="O73" s="70">
        <v>744</v>
      </c>
      <c r="P73" s="71">
        <v>1057</v>
      </c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104</v>
      </c>
      <c r="I74" s="52">
        <v>248</v>
      </c>
      <c r="J74" s="52">
        <v>576</v>
      </c>
      <c r="K74" s="52">
        <v>545</v>
      </c>
      <c r="L74" s="52">
        <v>104</v>
      </c>
      <c r="M74" s="52">
        <v>186</v>
      </c>
      <c r="N74" s="52">
        <v>132</v>
      </c>
      <c r="O74" s="52">
        <v>215</v>
      </c>
      <c r="P74" s="53">
        <v>515</v>
      </c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109</v>
      </c>
      <c r="I75" s="84">
        <v>294</v>
      </c>
      <c r="J75" s="84">
        <v>402</v>
      </c>
      <c r="K75" s="84">
        <v>255</v>
      </c>
      <c r="L75" s="84">
        <v>76</v>
      </c>
      <c r="M75" s="84">
        <v>262</v>
      </c>
      <c r="N75" s="84">
        <v>175</v>
      </c>
      <c r="O75" s="84">
        <v>44</v>
      </c>
      <c r="P75" s="85">
        <v>-241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</v>
      </c>
      <c r="I76" s="52">
        <v>-13</v>
      </c>
      <c r="J76" s="52">
        <v>-5</v>
      </c>
      <c r="K76" s="52">
        <v>-33</v>
      </c>
      <c r="L76" s="52">
        <v>-11</v>
      </c>
      <c r="M76" s="52">
        <v>2</v>
      </c>
      <c r="N76" s="52">
        <v>-9</v>
      </c>
      <c r="O76" s="52">
        <v>13</v>
      </c>
      <c r="P76" s="53">
        <v>-9</v>
      </c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52</v>
      </c>
      <c r="I77" s="52">
        <v>316</v>
      </c>
      <c r="J77" s="52">
        <v>479</v>
      </c>
      <c r="K77" s="52">
        <v>-230</v>
      </c>
      <c r="L77" s="52">
        <v>136</v>
      </c>
      <c r="M77" s="52">
        <v>83</v>
      </c>
      <c r="N77" s="52">
        <v>-16</v>
      </c>
      <c r="O77" s="52">
        <v>136</v>
      </c>
      <c r="P77" s="53">
        <v>732</v>
      </c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33</v>
      </c>
      <c r="I78" s="52">
        <v>254</v>
      </c>
      <c r="J78" s="52">
        <v>352</v>
      </c>
      <c r="K78" s="52">
        <v>-159</v>
      </c>
      <c r="L78" s="52">
        <v>140</v>
      </c>
      <c r="M78" s="52">
        <v>56</v>
      </c>
      <c r="N78" s="52">
        <v>6</v>
      </c>
      <c r="O78" s="52">
        <v>140</v>
      </c>
      <c r="P78" s="53">
        <v>496</v>
      </c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46</v>
      </c>
      <c r="I79" s="52">
        <v>54</v>
      </c>
      <c r="J79" s="52">
        <v>217</v>
      </c>
      <c r="K79" s="52">
        <v>-204</v>
      </c>
      <c r="L79" s="52">
        <v>-40</v>
      </c>
      <c r="M79" s="52">
        <v>11</v>
      </c>
      <c r="N79" s="52">
        <v>-16</v>
      </c>
      <c r="O79" s="52">
        <v>-34</v>
      </c>
      <c r="P79" s="52">
        <v>142</v>
      </c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10</v>
      </c>
      <c r="I80" s="52">
        <v>-93</v>
      </c>
      <c r="J80" s="52">
        <v>-79</v>
      </c>
      <c r="K80" s="52">
        <v>-180</v>
      </c>
      <c r="L80" s="52">
        <v>15</v>
      </c>
      <c r="M80" s="52">
        <v>12</v>
      </c>
      <c r="N80" s="52">
        <v>-36</v>
      </c>
      <c r="O80" s="52">
        <v>-18</v>
      </c>
      <c r="P80" s="53">
        <v>145</v>
      </c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12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 t="s">
        <v>213</v>
      </c>
      <c r="O82" s="11" t="s">
        <v>214</v>
      </c>
      <c r="P82" s="12" t="s">
        <v>215</v>
      </c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61</v>
      </c>
      <c r="I84" s="97">
        <v>46</v>
      </c>
      <c r="J84" s="97">
        <v>85</v>
      </c>
      <c r="K84" s="97">
        <v>65</v>
      </c>
      <c r="L84" s="97">
        <v>13</v>
      </c>
      <c r="M84" s="97">
        <v>316</v>
      </c>
      <c r="N84" s="97">
        <v>78</v>
      </c>
      <c r="O84" s="97">
        <v>107</v>
      </c>
      <c r="P84" s="23">
        <v>20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1817</v>
      </c>
      <c r="I85" s="72">
        <v>5086</v>
      </c>
      <c r="J85" s="72">
        <v>9347</v>
      </c>
      <c r="K85" s="72">
        <v>12680</v>
      </c>
      <c r="L85" s="72">
        <v>9120</v>
      </c>
      <c r="M85" s="72">
        <v>4096</v>
      </c>
      <c r="N85" s="72">
        <v>2508</v>
      </c>
      <c r="O85" s="72">
        <v>6979</v>
      </c>
      <c r="P85" s="73">
        <v>13190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1065</v>
      </c>
      <c r="I86" s="52">
        <v>3169</v>
      </c>
      <c r="J86" s="52">
        <v>509</v>
      </c>
      <c r="K86" s="52">
        <v>384</v>
      </c>
      <c r="L86" s="52">
        <v>370</v>
      </c>
      <c r="M86" s="52">
        <v>266</v>
      </c>
      <c r="N86" s="52">
        <v>243</v>
      </c>
      <c r="O86" s="52">
        <v>636</v>
      </c>
      <c r="P86" s="53">
        <v>742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601</v>
      </c>
      <c r="I87" s="52">
        <v>391</v>
      </c>
      <c r="J87" s="52">
        <v>216</v>
      </c>
      <c r="K87" s="52">
        <v>114</v>
      </c>
      <c r="L87" s="52">
        <v>200</v>
      </c>
      <c r="M87" s="52">
        <v>139</v>
      </c>
      <c r="N87" s="52">
        <v>91</v>
      </c>
      <c r="O87" s="52">
        <v>211</v>
      </c>
      <c r="P87" s="53">
        <v>264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114</v>
      </c>
      <c r="I88" s="52">
        <v>133</v>
      </c>
      <c r="J88" s="52">
        <v>26</v>
      </c>
      <c r="K88" s="52">
        <v>27</v>
      </c>
      <c r="L88" s="52">
        <v>64</v>
      </c>
      <c r="M88" s="52">
        <v>2865</v>
      </c>
      <c r="N88" s="52">
        <v>1379</v>
      </c>
      <c r="O88" s="52">
        <v>5084</v>
      </c>
      <c r="P88" s="53">
        <v>10558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14</v>
      </c>
      <c r="I89" s="52">
        <v>27</v>
      </c>
      <c r="J89" s="52">
        <v>2</v>
      </c>
      <c r="K89" s="52"/>
      <c r="L89" s="52">
        <v>42</v>
      </c>
      <c r="M89" s="52">
        <v>409</v>
      </c>
      <c r="N89" s="52">
        <v>495</v>
      </c>
      <c r="O89" s="52">
        <v>2</v>
      </c>
      <c r="P89" s="53">
        <v>45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</v>
      </c>
      <c r="I90" s="52">
        <v>11</v>
      </c>
      <c r="J90" s="52"/>
      <c r="K90" s="52"/>
      <c r="L90" s="52"/>
      <c r="M90" s="52">
        <v>2431</v>
      </c>
      <c r="N90" s="52">
        <v>233</v>
      </c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36</v>
      </c>
      <c r="I91" s="52">
        <v>90</v>
      </c>
      <c r="J91" s="52"/>
      <c r="K91" s="52"/>
      <c r="L91" s="52"/>
      <c r="M91" s="52">
        <v>12</v>
      </c>
      <c r="N91" s="52">
        <v>13</v>
      </c>
      <c r="O91" s="52">
        <v>5065</v>
      </c>
      <c r="P91" s="53">
        <v>1187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11</v>
      </c>
      <c r="I92" s="52">
        <v>2</v>
      </c>
      <c r="J92" s="52">
        <v>22</v>
      </c>
      <c r="K92" s="52">
        <v>19</v>
      </c>
      <c r="L92" s="52">
        <v>6</v>
      </c>
      <c r="M92" s="52">
        <v>6</v>
      </c>
      <c r="N92" s="52">
        <v>3</v>
      </c>
      <c r="O92" s="52">
        <v>1</v>
      </c>
      <c r="P92" s="52">
        <v>9259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/>
      <c r="I93" s="70">
        <v>460</v>
      </c>
      <c r="J93" s="70">
        <v>58</v>
      </c>
      <c r="K93" s="70">
        <v>9060</v>
      </c>
      <c r="L93" s="70">
        <v>2748</v>
      </c>
      <c r="M93" s="70">
        <v>3</v>
      </c>
      <c r="N93" s="70">
        <v>1</v>
      </c>
      <c r="O93" s="70"/>
      <c r="P93" s="71">
        <v>53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3</v>
      </c>
      <c r="I94" s="52">
        <v>48</v>
      </c>
      <c r="J94" s="52">
        <v>6669</v>
      </c>
      <c r="K94" s="52">
        <v>263</v>
      </c>
      <c r="L94" s="52">
        <v>3585</v>
      </c>
      <c r="M94" s="52"/>
      <c r="N94" s="52"/>
      <c r="O94" s="52">
        <v>5</v>
      </c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3</v>
      </c>
      <c r="I95" s="52">
        <v>10</v>
      </c>
      <c r="J95" s="52">
        <v>9</v>
      </c>
      <c r="K95" s="52">
        <v>63</v>
      </c>
      <c r="L95" s="52">
        <v>15</v>
      </c>
      <c r="M95" s="52">
        <v>33</v>
      </c>
      <c r="N95" s="52">
        <v>9</v>
      </c>
      <c r="O95" s="52">
        <v>11</v>
      </c>
      <c r="P95" s="53">
        <v>9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75</v>
      </c>
      <c r="I96" s="52">
        <v>199</v>
      </c>
      <c r="J96" s="52">
        <v>305</v>
      </c>
      <c r="K96" s="52">
        <v>749</v>
      </c>
      <c r="L96" s="52">
        <v>697</v>
      </c>
      <c r="M96" s="52">
        <v>88</v>
      </c>
      <c r="N96" s="52">
        <v>76</v>
      </c>
      <c r="O96" s="52">
        <v>114</v>
      </c>
      <c r="P96" s="53">
        <v>85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-19</v>
      </c>
      <c r="I97" s="52">
        <v>-11</v>
      </c>
      <c r="J97" s="52">
        <v>-62</v>
      </c>
      <c r="K97" s="52">
        <v>-9</v>
      </c>
      <c r="L97" s="52">
        <v>-91</v>
      </c>
      <c r="M97" s="52">
        <v>16</v>
      </c>
      <c r="N97" s="52">
        <v>-2</v>
      </c>
      <c r="O97" s="52">
        <v>66</v>
      </c>
      <c r="P97" s="53">
        <v>111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576</v>
      </c>
      <c r="I98" s="84">
        <v>1073</v>
      </c>
      <c r="J98" s="84">
        <v>1833</v>
      </c>
      <c r="K98" s="84">
        <v>2145</v>
      </c>
      <c r="L98" s="84">
        <v>1731</v>
      </c>
      <c r="M98" s="84">
        <v>825</v>
      </c>
      <c r="N98" s="84">
        <v>802</v>
      </c>
      <c r="O98" s="84">
        <v>1063</v>
      </c>
      <c r="P98" s="85">
        <v>1631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363</v>
      </c>
      <c r="I99" s="52">
        <v>412</v>
      </c>
      <c r="J99" s="52">
        <v>440</v>
      </c>
      <c r="K99" s="52">
        <v>449</v>
      </c>
      <c r="L99" s="52">
        <v>472</v>
      </c>
      <c r="M99" s="52">
        <v>411</v>
      </c>
      <c r="N99" s="52">
        <v>452</v>
      </c>
      <c r="O99" s="52">
        <v>370</v>
      </c>
      <c r="P99" s="53">
        <v>350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23</v>
      </c>
      <c r="I100" s="52">
        <v>40</v>
      </c>
      <c r="J100" s="52">
        <v>54</v>
      </c>
      <c r="K100" s="52">
        <v>60</v>
      </c>
      <c r="L100" s="52">
        <v>40</v>
      </c>
      <c r="M100" s="52">
        <v>46</v>
      </c>
      <c r="N100" s="52">
        <v>38</v>
      </c>
      <c r="O100" s="52">
        <v>34</v>
      </c>
      <c r="P100" s="53">
        <v>32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271</v>
      </c>
      <c r="I101" s="52">
        <v>278</v>
      </c>
      <c r="J101" s="52">
        <v>185</v>
      </c>
      <c r="K101" s="52">
        <v>258</v>
      </c>
      <c r="L101" s="52">
        <v>229</v>
      </c>
      <c r="M101" s="52">
        <v>273</v>
      </c>
      <c r="N101" s="52">
        <v>278</v>
      </c>
      <c r="O101" s="52">
        <v>275</v>
      </c>
      <c r="P101" s="53">
        <v>272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>
        <v>4</v>
      </c>
      <c r="I102" s="52">
        <v>9</v>
      </c>
      <c r="J102" s="52">
        <v>3</v>
      </c>
      <c r="K102" s="52"/>
      <c r="L102" s="52">
        <v>3</v>
      </c>
      <c r="M102" s="52">
        <v>27</v>
      </c>
      <c r="N102" s="52">
        <v>33</v>
      </c>
      <c r="O102" s="52">
        <v>3</v>
      </c>
      <c r="P102" s="53">
        <v>3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53</v>
      </c>
      <c r="I103" s="52">
        <v>68</v>
      </c>
      <c r="J103" s="52">
        <v>143</v>
      </c>
      <c r="K103" s="52">
        <v>98</v>
      </c>
      <c r="L103" s="52">
        <v>111</v>
      </c>
      <c r="M103" s="52">
        <v>57</v>
      </c>
      <c r="N103" s="52">
        <v>90</v>
      </c>
      <c r="O103" s="52">
        <v>47</v>
      </c>
      <c r="P103" s="53">
        <v>38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1482</v>
      </c>
      <c r="I104" s="106">
        <v>4079</v>
      </c>
      <c r="J104" s="106">
        <v>6774</v>
      </c>
      <c r="K104" s="106">
        <v>9393</v>
      </c>
      <c r="L104" s="106">
        <v>6269</v>
      </c>
      <c r="M104" s="106">
        <v>3090</v>
      </c>
      <c r="N104" s="106">
        <v>1985</v>
      </c>
      <c r="O104" s="106">
        <v>6109</v>
      </c>
      <c r="P104" s="107">
        <v>11750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454</v>
      </c>
      <c r="I105" s="52">
        <v>808</v>
      </c>
      <c r="J105" s="52">
        <v>733</v>
      </c>
      <c r="K105" s="52">
        <v>1620</v>
      </c>
      <c r="L105" s="52">
        <v>876</v>
      </c>
      <c r="M105" s="52">
        <v>257</v>
      </c>
      <c r="N105" s="52">
        <v>168</v>
      </c>
      <c r="O105" s="52">
        <v>413</v>
      </c>
      <c r="P105" s="53">
        <v>439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214</v>
      </c>
      <c r="I106" s="52">
        <v>241</v>
      </c>
      <c r="J106" s="52">
        <v>146</v>
      </c>
      <c r="K106" s="52">
        <v>199</v>
      </c>
      <c r="L106" s="52">
        <v>147</v>
      </c>
      <c r="M106" s="52">
        <v>126</v>
      </c>
      <c r="N106" s="52">
        <v>83</v>
      </c>
      <c r="O106" s="52">
        <v>158</v>
      </c>
      <c r="P106" s="53">
        <v>162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147</v>
      </c>
      <c r="I107" s="52">
        <v>188</v>
      </c>
      <c r="J107" s="52">
        <v>437</v>
      </c>
      <c r="K107" s="52">
        <v>950</v>
      </c>
      <c r="L107" s="52">
        <v>518</v>
      </c>
      <c r="M107" s="52">
        <v>47</v>
      </c>
      <c r="N107" s="52">
        <v>31</v>
      </c>
      <c r="O107" s="52">
        <v>155</v>
      </c>
      <c r="P107" s="53">
        <v>151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81</v>
      </c>
      <c r="I108" s="52">
        <v>265</v>
      </c>
      <c r="J108" s="52">
        <v>70</v>
      </c>
      <c r="K108" s="52">
        <v>136</v>
      </c>
      <c r="L108" s="52">
        <v>41</v>
      </c>
      <c r="M108" s="52">
        <v>70</v>
      </c>
      <c r="N108" s="52">
        <v>42</v>
      </c>
      <c r="O108" s="52">
        <v>87</v>
      </c>
      <c r="P108" s="52">
        <v>105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41</v>
      </c>
      <c r="I109" s="70">
        <v>90</v>
      </c>
      <c r="J109" s="70">
        <v>29</v>
      </c>
      <c r="K109" s="70">
        <v>11</v>
      </c>
      <c r="L109" s="70">
        <v>27</v>
      </c>
      <c r="M109" s="70">
        <v>801</v>
      </c>
      <c r="N109" s="70">
        <v>448</v>
      </c>
      <c r="O109" s="70">
        <v>3251</v>
      </c>
      <c r="P109" s="71">
        <v>7545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18</v>
      </c>
      <c r="I110" s="52">
        <v>35</v>
      </c>
      <c r="J110" s="52">
        <v>3</v>
      </c>
      <c r="K110" s="52">
        <v>3</v>
      </c>
      <c r="L110" s="52"/>
      <c r="M110" s="52">
        <v>54</v>
      </c>
      <c r="N110" s="52">
        <v>180</v>
      </c>
      <c r="O110" s="52">
        <v>1415</v>
      </c>
      <c r="P110" s="53">
        <v>2256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16</v>
      </c>
      <c r="I111" s="52">
        <v>36</v>
      </c>
      <c r="J111" s="52">
        <v>8</v>
      </c>
      <c r="K111" s="52">
        <v>5</v>
      </c>
      <c r="L111" s="52">
        <v>6</v>
      </c>
      <c r="M111" s="52">
        <v>550</v>
      </c>
      <c r="N111" s="52">
        <v>172</v>
      </c>
      <c r="O111" s="52">
        <v>1579</v>
      </c>
      <c r="P111" s="53">
        <v>4878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2</v>
      </c>
      <c r="I112" s="113">
        <v>4</v>
      </c>
      <c r="J112" s="113">
        <v>1</v>
      </c>
      <c r="K112" s="113"/>
      <c r="L112" s="113">
        <v>5</v>
      </c>
      <c r="M112" s="113">
        <v>115</v>
      </c>
      <c r="N112" s="113">
        <v>46</v>
      </c>
      <c r="O112" s="113">
        <v>211</v>
      </c>
      <c r="P112" s="114">
        <v>267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258</v>
      </c>
      <c r="I113" s="70">
        <v>1138</v>
      </c>
      <c r="J113" s="70">
        <v>1328</v>
      </c>
      <c r="K113" s="70">
        <v>1320</v>
      </c>
      <c r="L113" s="70">
        <v>925</v>
      </c>
      <c r="M113" s="70">
        <v>523</v>
      </c>
      <c r="N113" s="70">
        <v>332</v>
      </c>
      <c r="O113" s="70">
        <v>640</v>
      </c>
      <c r="P113" s="71">
        <v>817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31</v>
      </c>
      <c r="I114" s="52">
        <v>105</v>
      </c>
      <c r="J114" s="52">
        <v>212</v>
      </c>
      <c r="K114" s="52">
        <v>422</v>
      </c>
      <c r="L114" s="52">
        <v>231</v>
      </c>
      <c r="M114" s="52">
        <v>144</v>
      </c>
      <c r="N114" s="52">
        <v>75</v>
      </c>
      <c r="O114" s="52">
        <v>243</v>
      </c>
      <c r="P114" s="53">
        <v>340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126</v>
      </c>
      <c r="I115" s="52">
        <v>195</v>
      </c>
      <c r="J115" s="52">
        <v>302</v>
      </c>
      <c r="K115" s="52">
        <v>375</v>
      </c>
      <c r="L115" s="52">
        <v>270</v>
      </c>
      <c r="M115" s="52">
        <v>180</v>
      </c>
      <c r="N115" s="52">
        <v>125</v>
      </c>
      <c r="O115" s="52">
        <v>174</v>
      </c>
      <c r="P115" s="53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82</v>
      </c>
      <c r="I116" s="52">
        <v>133</v>
      </c>
      <c r="J116" s="52">
        <v>262</v>
      </c>
      <c r="K116" s="52">
        <v>155</v>
      </c>
      <c r="L116" s="52">
        <v>88</v>
      </c>
      <c r="M116" s="52">
        <v>178</v>
      </c>
      <c r="N116" s="52">
        <v>112</v>
      </c>
      <c r="O116" s="52">
        <v>196</v>
      </c>
      <c r="P116" s="53">
        <v>220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513</v>
      </c>
      <c r="I117" s="52">
        <v>842</v>
      </c>
      <c r="J117" s="52">
        <v>1581</v>
      </c>
      <c r="K117" s="52">
        <v>2080</v>
      </c>
      <c r="L117" s="52">
        <v>1398</v>
      </c>
      <c r="M117" s="52">
        <v>915</v>
      </c>
      <c r="N117" s="52">
        <v>622</v>
      </c>
      <c r="O117" s="52">
        <v>926</v>
      </c>
      <c r="P117" s="53">
        <v>1074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760</v>
      </c>
      <c r="I118" s="72">
        <v>2351</v>
      </c>
      <c r="J118" s="72">
        <v>5801</v>
      </c>
      <c r="K118" s="72">
        <v>7582</v>
      </c>
      <c r="L118" s="72">
        <v>5812</v>
      </c>
      <c r="M118" s="72">
        <v>1964</v>
      </c>
      <c r="N118" s="72">
        <v>1123</v>
      </c>
      <c r="O118" s="72">
        <v>1869</v>
      </c>
      <c r="P118" s="73">
        <v>2989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120</v>
      </c>
      <c r="I119" s="106">
        <v>226</v>
      </c>
      <c r="J119" s="106">
        <v>493</v>
      </c>
      <c r="K119" s="106">
        <v>736</v>
      </c>
      <c r="L119" s="106">
        <v>409</v>
      </c>
      <c r="M119" s="106">
        <v>248</v>
      </c>
      <c r="N119" s="106">
        <v>185</v>
      </c>
      <c r="O119" s="106">
        <v>228</v>
      </c>
      <c r="P119" s="107">
        <v>349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31</v>
      </c>
      <c r="I120" s="52">
        <v>34</v>
      </c>
      <c r="J120" s="52">
        <v>67</v>
      </c>
      <c r="K120" s="52">
        <v>111</v>
      </c>
      <c r="L120" s="52">
        <v>38</v>
      </c>
      <c r="M120" s="52">
        <v>47</v>
      </c>
      <c r="N120" s="52">
        <v>52</v>
      </c>
      <c r="O120" s="52">
        <v>52</v>
      </c>
      <c r="P120" s="53">
        <v>76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89</v>
      </c>
      <c r="I121" s="52">
        <v>190</v>
      </c>
      <c r="J121" s="52">
        <v>345</v>
      </c>
      <c r="K121" s="52">
        <v>576</v>
      </c>
      <c r="L121" s="52">
        <v>345</v>
      </c>
      <c r="M121" s="52">
        <v>199</v>
      </c>
      <c r="N121" s="52">
        <v>132</v>
      </c>
      <c r="O121" s="52">
        <v>176</v>
      </c>
      <c r="P121" s="53">
        <v>271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235</v>
      </c>
      <c r="I122" s="84">
        <v>370</v>
      </c>
      <c r="J122" s="84">
        <v>846</v>
      </c>
      <c r="K122" s="84">
        <v>1501</v>
      </c>
      <c r="L122" s="84">
        <v>954</v>
      </c>
      <c r="M122" s="84">
        <v>491</v>
      </c>
      <c r="N122" s="84">
        <v>306</v>
      </c>
      <c r="O122" s="84">
        <v>497</v>
      </c>
      <c r="P122" s="85">
        <v>541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40</v>
      </c>
      <c r="I123" s="52">
        <v>76</v>
      </c>
      <c r="J123" s="52">
        <v>182</v>
      </c>
      <c r="K123" s="52">
        <v>249</v>
      </c>
      <c r="L123" s="52">
        <v>206</v>
      </c>
      <c r="M123" s="52">
        <v>124</v>
      </c>
      <c r="N123" s="52">
        <v>87</v>
      </c>
      <c r="O123" s="52">
        <v>156</v>
      </c>
      <c r="P123" s="53">
        <v>181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190</v>
      </c>
      <c r="I124" s="52">
        <v>281</v>
      </c>
      <c r="J124" s="52">
        <v>511</v>
      </c>
      <c r="K124" s="52">
        <v>845</v>
      </c>
      <c r="L124" s="52">
        <v>576</v>
      </c>
      <c r="M124" s="52">
        <v>328</v>
      </c>
      <c r="N124" s="52">
        <v>217</v>
      </c>
      <c r="O124" s="52">
        <v>335</v>
      </c>
      <c r="P124" s="53">
        <v>359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69</v>
      </c>
      <c r="I125" s="52">
        <v>124</v>
      </c>
      <c r="J125" s="52">
        <v>298</v>
      </c>
      <c r="K125" s="52">
        <v>331</v>
      </c>
      <c r="L125" s="52">
        <v>444</v>
      </c>
      <c r="M125" s="52">
        <v>107</v>
      </c>
      <c r="N125" s="52">
        <v>91</v>
      </c>
      <c r="O125" s="52">
        <v>135</v>
      </c>
      <c r="P125" s="53">
        <v>168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9</v>
      </c>
      <c r="I126" s="52">
        <v>15</v>
      </c>
      <c r="J126" s="52">
        <v>42</v>
      </c>
      <c r="K126" s="52">
        <v>38</v>
      </c>
      <c r="L126" s="52">
        <v>39</v>
      </c>
      <c r="M126" s="52">
        <v>18</v>
      </c>
      <c r="N126" s="52">
        <v>16</v>
      </c>
      <c r="O126" s="52">
        <v>15</v>
      </c>
      <c r="P126" s="53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7</v>
      </c>
      <c r="I127" s="52">
        <v>17</v>
      </c>
      <c r="J127" s="52">
        <v>81</v>
      </c>
      <c r="K127" s="52">
        <v>58</v>
      </c>
      <c r="L127" s="52">
        <v>47</v>
      </c>
      <c r="M127" s="52">
        <v>13</v>
      </c>
      <c r="N127" s="52">
        <v>10</v>
      </c>
      <c r="O127" s="52">
        <v>20</v>
      </c>
      <c r="P127" s="53">
        <v>20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179</v>
      </c>
      <c r="I128" s="52">
        <v>352</v>
      </c>
      <c r="J128" s="52">
        <v>1173</v>
      </c>
      <c r="K128" s="52">
        <v>746</v>
      </c>
      <c r="L128" s="52">
        <v>767</v>
      </c>
      <c r="M128" s="52">
        <v>288</v>
      </c>
      <c r="N128" s="52">
        <v>233</v>
      </c>
      <c r="O128" s="52">
        <v>382</v>
      </c>
      <c r="P128" s="53">
        <v>539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47</v>
      </c>
      <c r="I129" s="84">
        <v>696</v>
      </c>
      <c r="J129" s="84">
        <v>1275</v>
      </c>
      <c r="K129" s="84">
        <v>2200</v>
      </c>
      <c r="L129" s="84">
        <v>1211</v>
      </c>
      <c r="M129" s="84">
        <v>96</v>
      </c>
      <c r="N129" s="84">
        <v>98</v>
      </c>
      <c r="O129" s="84">
        <v>95</v>
      </c>
      <c r="P129" s="85">
        <v>353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11</v>
      </c>
      <c r="I130" s="52">
        <v>7</v>
      </c>
      <c r="J130" s="52">
        <v>91</v>
      </c>
      <c r="K130" s="52">
        <v>33</v>
      </c>
      <c r="L130" s="52">
        <v>10</v>
      </c>
      <c r="M130" s="52">
        <v>12</v>
      </c>
      <c r="N130" s="52">
        <v>7</v>
      </c>
      <c r="O130" s="52">
        <v>20</v>
      </c>
      <c r="P130" s="53">
        <v>27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149</v>
      </c>
      <c r="I131" s="117">
        <v>242</v>
      </c>
      <c r="J131" s="117">
        <v>873</v>
      </c>
      <c r="K131" s="117">
        <v>495</v>
      </c>
      <c r="L131" s="117">
        <v>753</v>
      </c>
      <c r="M131" s="117">
        <v>208</v>
      </c>
      <c r="N131" s="117">
        <v>143</v>
      </c>
      <c r="O131" s="117">
        <v>347</v>
      </c>
      <c r="P131" s="117">
        <v>368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35</v>
      </c>
      <c r="I132" s="52">
        <v>57</v>
      </c>
      <c r="J132" s="52">
        <v>237</v>
      </c>
      <c r="K132" s="52">
        <v>208</v>
      </c>
      <c r="L132" s="52">
        <v>106</v>
      </c>
      <c r="M132" s="52">
        <v>66</v>
      </c>
      <c r="N132" s="52">
        <v>51</v>
      </c>
      <c r="O132" s="52">
        <v>77</v>
      </c>
      <c r="P132" s="53">
        <v>112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498</v>
      </c>
      <c r="I133" s="72">
        <v>852</v>
      </c>
      <c r="J133" s="72">
        <v>2382</v>
      </c>
      <c r="K133" s="72">
        <v>2618</v>
      </c>
      <c r="L133" s="72">
        <v>2012</v>
      </c>
      <c r="M133" s="72">
        <v>926</v>
      </c>
      <c r="N133" s="72">
        <v>678</v>
      </c>
      <c r="O133" s="72">
        <v>1045</v>
      </c>
      <c r="P133" s="73">
        <v>1281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31793</v>
      </c>
      <c r="I134" s="106">
        <v>72602</v>
      </c>
      <c r="J134" s="106">
        <v>35559</v>
      </c>
      <c r="K134" s="106">
        <v>64223</v>
      </c>
      <c r="L134" s="106">
        <v>56631</v>
      </c>
      <c r="M134" s="106">
        <v>61707</v>
      </c>
      <c r="N134" s="106">
        <v>29398</v>
      </c>
      <c r="O134" s="106">
        <v>54014</v>
      </c>
      <c r="P134" s="106">
        <v>95966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24331</v>
      </c>
      <c r="I135" s="106">
        <v>56653</v>
      </c>
      <c r="J135" s="106">
        <v>25904</v>
      </c>
      <c r="K135" s="106">
        <v>49833</v>
      </c>
      <c r="L135" s="106">
        <v>37773</v>
      </c>
      <c r="M135" s="106">
        <v>41913</v>
      </c>
      <c r="N135" s="106">
        <v>23129</v>
      </c>
      <c r="O135" s="106">
        <v>34359</v>
      </c>
      <c r="P135" s="106">
        <v>56852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43</v>
      </c>
      <c r="I136" s="52">
        <v>120</v>
      </c>
      <c r="J136" s="52">
        <v>106</v>
      </c>
      <c r="K136" s="52">
        <v>230</v>
      </c>
      <c r="L136" s="52">
        <v>147</v>
      </c>
      <c r="M136" s="52">
        <v>51</v>
      </c>
      <c r="N136" s="52">
        <v>121</v>
      </c>
      <c r="O136" s="52">
        <v>69</v>
      </c>
      <c r="P136" s="53">
        <v>45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17</v>
      </c>
      <c r="I137" s="52">
        <v>79</v>
      </c>
      <c r="J137" s="52">
        <v>118</v>
      </c>
      <c r="K137" s="52">
        <v>353</v>
      </c>
      <c r="L137" s="52">
        <v>261</v>
      </c>
      <c r="M137" s="52">
        <v>104</v>
      </c>
      <c r="N137" s="52">
        <v>34</v>
      </c>
      <c r="O137" s="52">
        <v>113</v>
      </c>
      <c r="P137" s="53">
        <v>138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>
        <v>6</v>
      </c>
      <c r="I138" s="52">
        <v>-1</v>
      </c>
      <c r="J138" s="52">
        <v>1</v>
      </c>
      <c r="K138" s="52">
        <v>2</v>
      </c>
      <c r="L138" s="52">
        <v>1</v>
      </c>
      <c r="M138" s="52">
        <v>-2</v>
      </c>
      <c r="N138" s="52">
        <v>1</v>
      </c>
      <c r="O138" s="52">
        <v>-1</v>
      </c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37288</v>
      </c>
      <c r="I139" s="84">
        <v>79613</v>
      </c>
      <c r="J139" s="84">
        <v>37885</v>
      </c>
      <c r="K139" s="84">
        <v>66660</v>
      </c>
      <c r="L139" s="84">
        <v>58076</v>
      </c>
      <c r="M139" s="84">
        <v>61410</v>
      </c>
      <c r="N139" s="84">
        <v>37863</v>
      </c>
      <c r="O139" s="84">
        <v>54590</v>
      </c>
      <c r="P139" s="85">
        <v>95466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309</v>
      </c>
      <c r="I140" s="72">
        <v>949</v>
      </c>
      <c r="J140" s="72">
        <v>2282</v>
      </c>
      <c r="K140" s="72">
        <v>3034</v>
      </c>
      <c r="L140" s="72">
        <v>2707</v>
      </c>
      <c r="M140" s="72">
        <v>926</v>
      </c>
      <c r="N140" s="72">
        <v>463</v>
      </c>
      <c r="O140" s="72">
        <v>780</v>
      </c>
      <c r="P140" s="73">
        <v>1319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28536</v>
      </c>
      <c r="I141" s="72">
        <v>62124</v>
      </c>
      <c r="J141" s="72">
        <v>27599</v>
      </c>
      <c r="K141" s="72">
        <v>51724</v>
      </c>
      <c r="L141" s="72">
        <v>38738</v>
      </c>
      <c r="M141" s="72">
        <v>41712</v>
      </c>
      <c r="N141" s="72">
        <v>29790</v>
      </c>
      <c r="O141" s="72">
        <v>34725</v>
      </c>
      <c r="P141" s="73">
        <v>56556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315</v>
      </c>
      <c r="I142" s="52">
        <v>441</v>
      </c>
      <c r="J142" s="52">
        <v>2350</v>
      </c>
      <c r="K142" s="52">
        <v>1671</v>
      </c>
      <c r="L142" s="52">
        <v>1942</v>
      </c>
      <c r="M142" s="52">
        <v>632</v>
      </c>
      <c r="N142" s="52">
        <v>447</v>
      </c>
      <c r="O142" s="52">
        <v>640</v>
      </c>
      <c r="P142" s="53">
        <v>671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39</v>
      </c>
      <c r="I143" s="52">
        <v>72</v>
      </c>
      <c r="J143" s="52">
        <v>644</v>
      </c>
      <c r="K143" s="52">
        <v>267</v>
      </c>
      <c r="L143" s="52">
        <v>368</v>
      </c>
      <c r="M143" s="52">
        <v>91</v>
      </c>
      <c r="N143" s="52">
        <v>46</v>
      </c>
      <c r="O143" s="52">
        <v>147</v>
      </c>
      <c r="P143" s="53">
        <v>137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90</v>
      </c>
      <c r="I144" s="52">
        <v>167</v>
      </c>
      <c r="J144" s="52">
        <v>1041</v>
      </c>
      <c r="K144" s="52">
        <v>658</v>
      </c>
      <c r="L144" s="52">
        <v>684</v>
      </c>
      <c r="M144" s="52">
        <v>222</v>
      </c>
      <c r="N144" s="52">
        <v>121</v>
      </c>
      <c r="O144" s="52">
        <v>282</v>
      </c>
      <c r="P144" s="53">
        <v>259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15997</v>
      </c>
      <c r="I145" s="124">
        <v>45702</v>
      </c>
      <c r="J145" s="124">
        <v>13314</v>
      </c>
      <c r="K145" s="124">
        <v>38621</v>
      </c>
      <c r="L145" s="124">
        <v>27979</v>
      </c>
      <c r="M145" s="124">
        <v>31889</v>
      </c>
      <c r="N145" s="124">
        <v>15365</v>
      </c>
      <c r="O145" s="124">
        <v>21793</v>
      </c>
      <c r="P145" s="125">
        <v>45754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-2.34</v>
      </c>
      <c r="I146" s="130">
        <v>14.11</v>
      </c>
      <c r="J146" s="130">
        <v>-6.42</v>
      </c>
      <c r="K146" s="130">
        <v>9.99</v>
      </c>
      <c r="L146" s="130">
        <v>3.18</v>
      </c>
      <c r="M146" s="130">
        <v>6.12</v>
      </c>
      <c r="N146" s="130">
        <v>-6.16</v>
      </c>
      <c r="O146" s="130">
        <v>0.48</v>
      </c>
      <c r="P146" s="131">
        <v>19.149999999999999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14.79</v>
      </c>
      <c r="I147" s="130">
        <v>17.36</v>
      </c>
      <c r="J147" s="130">
        <v>23.12</v>
      </c>
      <c r="K147" s="130">
        <v>23.46</v>
      </c>
      <c r="L147" s="130">
        <v>29.39</v>
      </c>
      <c r="M147" s="130">
        <v>23.04</v>
      </c>
      <c r="N147" s="130">
        <v>15.06</v>
      </c>
      <c r="O147" s="130">
        <v>11.16</v>
      </c>
      <c r="P147" s="131">
        <v>10.08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65.16</v>
      </c>
      <c r="I148" s="130">
        <v>142.26</v>
      </c>
      <c r="J148" s="130">
        <v>63.16</v>
      </c>
      <c r="K148" s="130">
        <v>125.51</v>
      </c>
      <c r="L148" s="130">
        <v>100.49</v>
      </c>
      <c r="M148" s="130">
        <v>108.83</v>
      </c>
      <c r="N148" s="130">
        <v>63.34</v>
      </c>
      <c r="O148" s="130">
        <v>83.68</v>
      </c>
      <c r="P148" s="131">
        <v>142.6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246</v>
      </c>
      <c r="I149" s="106">
        <v>626</v>
      </c>
      <c r="J149" s="106">
        <v>991</v>
      </c>
      <c r="K149" s="106">
        <v>1281</v>
      </c>
      <c r="L149" s="106">
        <v>861</v>
      </c>
      <c r="M149" s="106">
        <v>570</v>
      </c>
      <c r="N149" s="106">
        <v>324</v>
      </c>
      <c r="O149" s="106">
        <v>326</v>
      </c>
      <c r="P149" s="107">
        <v>720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21</v>
      </c>
      <c r="I150" s="136">
        <v>24.4</v>
      </c>
      <c r="J150" s="136">
        <v>17.3</v>
      </c>
      <c r="K150" s="136">
        <v>21.8</v>
      </c>
      <c r="L150" s="136">
        <v>15.9</v>
      </c>
      <c r="M150" s="136">
        <v>20</v>
      </c>
      <c r="N150" s="136">
        <v>21.5</v>
      </c>
      <c r="O150" s="136">
        <v>20.8</v>
      </c>
      <c r="P150" s="137">
        <v>31.8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835</v>
      </c>
      <c r="I151" s="52">
        <v>1180</v>
      </c>
      <c r="J151" s="52">
        <v>1121</v>
      </c>
      <c r="K151" s="52">
        <v>3180</v>
      </c>
      <c r="L151" s="52">
        <v>244</v>
      </c>
      <c r="M151" s="52">
        <v>1713</v>
      </c>
      <c r="N151" s="52">
        <v>1246</v>
      </c>
      <c r="O151" s="52">
        <v>2184</v>
      </c>
      <c r="P151" s="53">
        <v>3169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119</v>
      </c>
      <c r="I152" s="52">
        <v>133</v>
      </c>
      <c r="J152" s="52">
        <v>259</v>
      </c>
      <c r="K152" s="52">
        <v>175</v>
      </c>
      <c r="L152" s="52">
        <v>202</v>
      </c>
      <c r="M152" s="52">
        <v>116</v>
      </c>
      <c r="N152" s="52">
        <v>69</v>
      </c>
      <c r="O152" s="52">
        <v>116</v>
      </c>
      <c r="P152" s="53">
        <v>81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179</v>
      </c>
      <c r="I153" s="52">
        <v>320</v>
      </c>
      <c r="J153" s="52">
        <v>806</v>
      </c>
      <c r="K153" s="52">
        <v>889</v>
      </c>
      <c r="L153" s="52">
        <v>477</v>
      </c>
      <c r="M153" s="52">
        <v>318</v>
      </c>
      <c r="N153" s="52">
        <v>246</v>
      </c>
      <c r="O153" s="52">
        <v>393</v>
      </c>
      <c r="P153" s="52">
        <v>369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27</v>
      </c>
      <c r="I154" s="139">
        <v>44</v>
      </c>
      <c r="J154" s="139">
        <v>304</v>
      </c>
      <c r="K154" s="139">
        <v>545</v>
      </c>
      <c r="L154" s="139">
        <v>557</v>
      </c>
      <c r="M154" s="139">
        <v>237</v>
      </c>
      <c r="N154" s="139">
        <v>144</v>
      </c>
      <c r="O154" s="139">
        <v>103</v>
      </c>
      <c r="P154" s="139">
        <v>167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2.7</v>
      </c>
      <c r="I155" s="143">
        <v>2.2000000000000002</v>
      </c>
      <c r="J155" s="143">
        <v>2.8</v>
      </c>
      <c r="K155" s="143">
        <v>2.9</v>
      </c>
      <c r="L155" s="143">
        <v>4</v>
      </c>
      <c r="M155" s="143">
        <v>2.8</v>
      </c>
      <c r="N155" s="143">
        <v>2.6</v>
      </c>
      <c r="O155" s="143">
        <v>2.6</v>
      </c>
      <c r="P155" s="137">
        <v>2.6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54926</v>
      </c>
      <c r="I156" s="52">
        <v>68103</v>
      </c>
      <c r="J156" s="52">
        <v>43821</v>
      </c>
      <c r="K156" s="52">
        <v>78369</v>
      </c>
      <c r="L156" s="52">
        <v>64184</v>
      </c>
      <c r="M156" s="52">
        <v>45514</v>
      </c>
      <c r="N156" s="52">
        <v>46535</v>
      </c>
      <c r="O156" s="52">
        <v>70059</v>
      </c>
      <c r="P156" s="53">
        <v>92268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23013</v>
      </c>
      <c r="I157" s="52">
        <v>18812</v>
      </c>
      <c r="J157" s="52">
        <v>18725</v>
      </c>
      <c r="K157" s="52">
        <v>25435</v>
      </c>
      <c r="L157" s="52">
        <v>17281</v>
      </c>
      <c r="M157" s="52">
        <v>14171</v>
      </c>
      <c r="N157" s="52">
        <v>28030</v>
      </c>
      <c r="O157" s="52">
        <v>29933</v>
      </c>
      <c r="P157" s="53">
        <v>30669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51553</v>
      </c>
      <c r="I158" s="52">
        <v>110916</v>
      </c>
      <c r="J158" s="52">
        <v>46910</v>
      </c>
      <c r="K158" s="52">
        <v>75143</v>
      </c>
      <c r="L158" s="52">
        <v>69089</v>
      </c>
      <c r="M158" s="52">
        <v>70487</v>
      </c>
      <c r="N158" s="52">
        <v>53686</v>
      </c>
      <c r="O158" s="52">
        <v>73672</v>
      </c>
      <c r="P158" s="53">
        <v>109538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-6</v>
      </c>
      <c r="I159" s="72">
        <v>4</v>
      </c>
      <c r="J159" s="72">
        <v>111</v>
      </c>
      <c r="K159" s="72">
        <v>338</v>
      </c>
      <c r="L159" s="72">
        <v>453</v>
      </c>
      <c r="M159" s="72">
        <v>190</v>
      </c>
      <c r="N159" s="72">
        <v>97</v>
      </c>
      <c r="O159" s="72">
        <v>48</v>
      </c>
      <c r="P159" s="73">
        <v>100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AP159"/>
  <sheetViews>
    <sheetView showGridLines="0" tabSelected="1" topLeftCell="C1" zoomScale="75" zoomScaleNormal="25" zoomScaleSheetLayoutView="25" workbookViewId="0">
      <selection activeCell="C1" sqref="C1"/>
    </sheetView>
  </sheetViews>
  <sheetFormatPr baseColWidth="10" defaultColWidth="11.21875" defaultRowHeight="18.350000000000001" x14ac:dyDescent="0.3"/>
  <cols>
    <col min="1" max="1" width="5.21875" style="1" hidden="1" customWidth="1"/>
    <col min="2" max="2" width="79.88671875" style="1" customWidth="1"/>
    <col min="3" max="3" width="27.6640625" style="103" customWidth="1"/>
    <col min="4" max="4" width="50.21875" style="103" customWidth="1"/>
    <col min="5" max="5" width="16" style="104" customWidth="1"/>
    <col min="6" max="6" width="11.44140625" style="3" customWidth="1"/>
    <col min="7" max="7" width="7.88671875" style="87" customWidth="1"/>
    <col min="8" max="8" width="16.88671875" style="88" customWidth="1"/>
    <col min="9" max="15" width="16.88671875" style="1" customWidth="1"/>
    <col min="16" max="16" width="17.77734375" style="1" customWidth="1"/>
    <col min="17" max="17" width="7.88671875" style="1" customWidth="1"/>
    <col min="18" max="18" width="11.44140625" style="1" customWidth="1"/>
    <col min="19" max="19" width="16" style="1" customWidth="1"/>
    <col min="20" max="20" width="50.21875" style="1" customWidth="1"/>
    <col min="21" max="21" width="27.6640625" style="1" customWidth="1"/>
    <col min="22" max="22" width="79.88671875" style="1" customWidth="1"/>
    <col min="23" max="27" width="18.6640625" style="1" customWidth="1"/>
    <col min="28" max="28" width="9.6640625" style="1" customWidth="1"/>
    <col min="29" max="29" width="10.5546875" style="1" customWidth="1"/>
    <col min="30" max="30" width="16" style="1" customWidth="1"/>
    <col min="31" max="31" width="50.21875" style="1" customWidth="1"/>
    <col min="32" max="32" width="25.88671875" style="1" customWidth="1"/>
    <col min="33" max="33" width="72.6640625" style="1" customWidth="1"/>
    <col min="34" max="37" width="18.6640625" style="1" customWidth="1"/>
    <col min="38" max="38" width="5.21875" style="1" customWidth="1"/>
    <col min="39" max="16384" width="11.21875" style="1"/>
  </cols>
  <sheetData>
    <row r="2" spans="1:42" ht="30.25" customHeight="1" x14ac:dyDescent="0.4">
      <c r="C2" s="2"/>
      <c r="D2" s="1"/>
      <c r="E2" s="1"/>
      <c r="G2" s="4">
        <v>13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5">
      <c r="C3" s="7"/>
      <c r="D3" s="8"/>
      <c r="E3" s="8"/>
      <c r="F3" s="9"/>
      <c r="G3" s="10"/>
      <c r="H3" s="11" t="s">
        <v>216</v>
      </c>
      <c r="I3" s="11" t="s">
        <v>217</v>
      </c>
      <c r="J3" s="11" t="s">
        <v>218</v>
      </c>
      <c r="K3" s="11"/>
      <c r="L3" s="11"/>
      <c r="M3" s="11"/>
      <c r="N3" s="11"/>
      <c r="O3" s="11"/>
      <c r="P3" s="12"/>
      <c r="Q3" s="13"/>
    </row>
    <row r="4" spans="1:42" s="6" customFormat="1" ht="23.1" customHeight="1" thickBot="1" x14ac:dyDescent="0.3">
      <c r="C4" s="14"/>
      <c r="F4" s="15"/>
      <c r="G4" s="16"/>
      <c r="H4" s="17"/>
      <c r="I4" s="17"/>
      <c r="J4" s="17"/>
      <c r="K4" s="17"/>
      <c r="L4" s="17"/>
      <c r="M4" s="17"/>
      <c r="N4" s="17"/>
      <c r="O4" s="17"/>
      <c r="P4" s="18"/>
      <c r="Q4" s="14"/>
    </row>
    <row r="5" spans="1:42" s="25" customFormat="1" ht="21.25" customHeight="1" thickBot="1" x14ac:dyDescent="0.3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45</v>
      </c>
      <c r="I5" s="22">
        <v>40</v>
      </c>
      <c r="J5" s="22">
        <v>118</v>
      </c>
      <c r="K5" s="22"/>
      <c r="L5" s="22"/>
      <c r="M5" s="22"/>
      <c r="N5" s="22"/>
      <c r="O5" s="22"/>
      <c r="P5" s="23"/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.25" customHeight="1" x14ac:dyDescent="0.35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184.5</v>
      </c>
      <c r="I6" s="32">
        <v>202</v>
      </c>
      <c r="J6" s="32">
        <v>172.7</v>
      </c>
      <c r="K6" s="32"/>
      <c r="L6" s="32"/>
      <c r="M6" s="32"/>
      <c r="N6" s="32"/>
      <c r="O6" s="32"/>
      <c r="P6" s="33"/>
      <c r="Q6" s="34">
        <v>1005</v>
      </c>
    </row>
    <row r="7" spans="1:42" ht="21.25" customHeight="1" x14ac:dyDescent="0.35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53.53</v>
      </c>
      <c r="I7" s="39">
        <v>66.099999999999994</v>
      </c>
      <c r="J7" s="39">
        <v>79.569999999999993</v>
      </c>
      <c r="K7" s="39"/>
      <c r="L7" s="39"/>
      <c r="M7" s="39"/>
      <c r="N7" s="39"/>
      <c r="O7" s="39"/>
      <c r="P7" s="40"/>
      <c r="Q7" s="41">
        <v>1030</v>
      </c>
    </row>
    <row r="8" spans="1:42" ht="21.25" customHeight="1" x14ac:dyDescent="0.35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39.54</v>
      </c>
      <c r="I8" s="43">
        <v>45.44</v>
      </c>
      <c r="J8" s="43">
        <v>56.84</v>
      </c>
      <c r="K8" s="43"/>
      <c r="L8" s="43"/>
      <c r="M8" s="43"/>
      <c r="N8" s="43"/>
      <c r="O8" s="43"/>
      <c r="P8" s="44"/>
      <c r="Q8" s="34">
        <v>1033</v>
      </c>
    </row>
    <row r="9" spans="1:42" ht="21.25" customHeight="1" x14ac:dyDescent="0.35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0.5</v>
      </c>
      <c r="I9" s="49">
        <v>3.35</v>
      </c>
      <c r="J9" s="49">
        <v>1.99</v>
      </c>
      <c r="K9" s="49"/>
      <c r="L9" s="49"/>
      <c r="M9" s="49"/>
      <c r="N9" s="49"/>
      <c r="O9" s="49"/>
      <c r="P9" s="50"/>
      <c r="Q9" s="51">
        <v>1041</v>
      </c>
    </row>
    <row r="10" spans="1:42" ht="21.25" customHeight="1" x14ac:dyDescent="0.35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1137</v>
      </c>
      <c r="I10" s="52">
        <v>619</v>
      </c>
      <c r="J10" s="52">
        <v>671</v>
      </c>
      <c r="K10" s="52"/>
      <c r="L10" s="52"/>
      <c r="M10" s="52"/>
      <c r="N10" s="52"/>
      <c r="O10" s="52"/>
      <c r="P10" s="53"/>
      <c r="Q10" s="34">
        <v>1051</v>
      </c>
    </row>
    <row r="11" spans="1:42" ht="21.25" customHeight="1" thickBot="1" x14ac:dyDescent="0.4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2175</v>
      </c>
      <c r="I11" s="52">
        <v>140025</v>
      </c>
      <c r="J11" s="52">
        <v>64587</v>
      </c>
      <c r="K11" s="52"/>
      <c r="L11" s="52"/>
      <c r="M11" s="52"/>
      <c r="N11" s="52"/>
      <c r="O11" s="52"/>
      <c r="P11" s="53"/>
      <c r="Q11" s="34">
        <v>1080</v>
      </c>
    </row>
    <row r="12" spans="1:42" ht="21.25" customHeight="1" x14ac:dyDescent="0.35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5.99</v>
      </c>
      <c r="I12" s="59">
        <v>2.57</v>
      </c>
      <c r="J12" s="59">
        <v>2.25</v>
      </c>
      <c r="K12" s="59"/>
      <c r="L12" s="59"/>
      <c r="M12" s="59"/>
      <c r="N12" s="59"/>
      <c r="O12" s="59"/>
      <c r="P12" s="60"/>
      <c r="Q12" s="61">
        <v>1114</v>
      </c>
    </row>
    <row r="13" spans="1:42" ht="21.25" customHeight="1" x14ac:dyDescent="0.35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3.21</v>
      </c>
      <c r="I13" s="39">
        <v>1.7</v>
      </c>
      <c r="J13" s="39">
        <v>1.79</v>
      </c>
      <c r="K13" s="39"/>
      <c r="L13" s="39"/>
      <c r="M13" s="39"/>
      <c r="N13" s="39"/>
      <c r="O13" s="39"/>
      <c r="P13" s="40"/>
      <c r="Q13" s="41">
        <v>1110</v>
      </c>
    </row>
    <row r="14" spans="1:42" ht="21.25" customHeight="1" thickBot="1" x14ac:dyDescent="0.4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1.6</v>
      </c>
      <c r="I14" s="43">
        <v>1.55</v>
      </c>
      <c r="J14" s="43">
        <v>1.48</v>
      </c>
      <c r="K14" s="43"/>
      <c r="L14" s="43"/>
      <c r="M14" s="43"/>
      <c r="N14" s="43"/>
      <c r="O14" s="43"/>
      <c r="P14" s="44"/>
      <c r="Q14" s="34">
        <v>1120</v>
      </c>
    </row>
    <row r="15" spans="1:42" ht="21.25" customHeight="1" x14ac:dyDescent="0.35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41.71</v>
      </c>
      <c r="I15" s="59">
        <v>45.93</v>
      </c>
      <c r="J15" s="59">
        <v>64.040000000000006</v>
      </c>
      <c r="K15" s="59"/>
      <c r="L15" s="59"/>
      <c r="M15" s="59"/>
      <c r="N15" s="59"/>
      <c r="O15" s="59"/>
      <c r="P15" s="60"/>
      <c r="Q15" s="61">
        <v>1150</v>
      </c>
    </row>
    <row r="16" spans="1:42" ht="21.25" customHeight="1" x14ac:dyDescent="0.35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2.81</v>
      </c>
      <c r="I16" s="43">
        <v>20.11</v>
      </c>
      <c r="J16" s="43">
        <v>14.18</v>
      </c>
      <c r="K16" s="43"/>
      <c r="L16" s="43"/>
      <c r="M16" s="43"/>
      <c r="N16" s="43"/>
      <c r="O16" s="43"/>
      <c r="P16" s="44"/>
      <c r="Q16" s="34">
        <v>1160</v>
      </c>
    </row>
    <row r="17" spans="1:17" ht="21.25" customHeight="1" x14ac:dyDescent="0.35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3.37</v>
      </c>
      <c r="I17" s="43">
        <v>0.01</v>
      </c>
      <c r="J17" s="43">
        <v>0.51</v>
      </c>
      <c r="K17" s="43"/>
      <c r="L17" s="43"/>
      <c r="M17" s="43"/>
      <c r="N17" s="43"/>
      <c r="O17" s="43"/>
      <c r="P17" s="44"/>
      <c r="Q17" s="34">
        <v>1035</v>
      </c>
    </row>
    <row r="18" spans="1:17" ht="21.25" customHeight="1" x14ac:dyDescent="0.35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4.4400000000000004</v>
      </c>
      <c r="I18" s="49">
        <v>0.04</v>
      </c>
      <c r="J18" s="49">
        <v>0.3</v>
      </c>
      <c r="K18" s="49"/>
      <c r="L18" s="49"/>
      <c r="M18" s="49"/>
      <c r="N18" s="49"/>
      <c r="O18" s="49"/>
      <c r="P18" s="50"/>
      <c r="Q18" s="51">
        <v>1037</v>
      </c>
    </row>
    <row r="19" spans="1:17" ht="21.25" customHeight="1" x14ac:dyDescent="0.35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0.84</v>
      </c>
      <c r="I19" s="43">
        <v>0.01</v>
      </c>
      <c r="J19" s="43">
        <v>0.41</v>
      </c>
      <c r="K19" s="43"/>
      <c r="L19" s="43"/>
      <c r="M19" s="43"/>
      <c r="N19" s="43"/>
      <c r="O19" s="43"/>
      <c r="P19" s="44"/>
      <c r="Q19" s="34">
        <v>1034</v>
      </c>
    </row>
    <row r="20" spans="1:17" ht="21.25" customHeight="1" thickBot="1" x14ac:dyDescent="0.4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4.1900000000000004</v>
      </c>
      <c r="I20" s="43">
        <v>27.06</v>
      </c>
      <c r="J20" s="43">
        <v>22.51</v>
      </c>
      <c r="K20" s="43"/>
      <c r="L20" s="43"/>
      <c r="M20" s="43"/>
      <c r="N20" s="43"/>
      <c r="O20" s="43"/>
      <c r="P20" s="44"/>
      <c r="Q20" s="34">
        <v>1180</v>
      </c>
    </row>
    <row r="21" spans="1:17" ht="21.25" customHeight="1" x14ac:dyDescent="0.35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55.1</v>
      </c>
      <c r="I21" s="59">
        <v>68.290000000000006</v>
      </c>
      <c r="J21" s="59">
        <v>62.89</v>
      </c>
      <c r="K21" s="59"/>
      <c r="L21" s="59"/>
      <c r="M21" s="59"/>
      <c r="N21" s="59"/>
      <c r="O21" s="59"/>
      <c r="P21" s="60"/>
      <c r="Q21" s="61">
        <v>1210</v>
      </c>
    </row>
    <row r="22" spans="1:17" ht="21.25" customHeight="1" x14ac:dyDescent="0.35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15.02</v>
      </c>
      <c r="I22" s="43">
        <v>3.55</v>
      </c>
      <c r="J22" s="43">
        <v>8.1</v>
      </c>
      <c r="K22" s="43"/>
      <c r="L22" s="43"/>
      <c r="M22" s="43"/>
      <c r="N22" s="43"/>
      <c r="O22" s="43"/>
      <c r="P22" s="44"/>
      <c r="Q22" s="34">
        <v>1201</v>
      </c>
    </row>
    <row r="23" spans="1:17" ht="21.25" customHeight="1" x14ac:dyDescent="0.35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8.89</v>
      </c>
      <c r="I23" s="43">
        <v>8.4600000000000009</v>
      </c>
      <c r="J23" s="43">
        <v>10.84</v>
      </c>
      <c r="K23" s="43"/>
      <c r="L23" s="43"/>
      <c r="M23" s="43"/>
      <c r="N23" s="43"/>
      <c r="O23" s="43"/>
      <c r="P23" s="44"/>
      <c r="Q23" s="34">
        <v>1235</v>
      </c>
    </row>
    <row r="24" spans="1:17" ht="21.25" customHeight="1" x14ac:dyDescent="0.35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7.47</v>
      </c>
      <c r="I24" s="43">
        <v>0.73</v>
      </c>
      <c r="J24" s="43">
        <v>1.58</v>
      </c>
      <c r="K24" s="43"/>
      <c r="L24" s="43"/>
      <c r="M24" s="43"/>
      <c r="N24" s="43"/>
      <c r="O24" s="43"/>
      <c r="P24" s="44"/>
      <c r="Q24" s="34">
        <v>1250</v>
      </c>
    </row>
    <row r="25" spans="1:17" ht="21.25" customHeight="1" x14ac:dyDescent="0.35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0.27</v>
      </c>
      <c r="I25" s="43">
        <v>0.02</v>
      </c>
      <c r="J25" s="43">
        <v>0.37</v>
      </c>
      <c r="K25" s="43"/>
      <c r="L25" s="43"/>
      <c r="M25" s="43"/>
      <c r="N25" s="43"/>
      <c r="O25" s="43"/>
      <c r="P25" s="44"/>
      <c r="Q25" s="34">
        <v>1261</v>
      </c>
    </row>
    <row r="26" spans="1:17" ht="21.25" customHeight="1" x14ac:dyDescent="0.35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2.0299999999999998</v>
      </c>
      <c r="I26" s="49">
        <v>13.37</v>
      </c>
      <c r="J26" s="49">
        <v>7.56</v>
      </c>
      <c r="K26" s="49"/>
      <c r="L26" s="49"/>
      <c r="M26" s="49"/>
      <c r="N26" s="49"/>
      <c r="O26" s="49"/>
      <c r="P26" s="50"/>
      <c r="Q26" s="51">
        <v>1271</v>
      </c>
    </row>
    <row r="27" spans="1:17" ht="21.25" customHeight="1" thickBot="1" x14ac:dyDescent="0.4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2.48</v>
      </c>
      <c r="I27" s="43">
        <v>0.09</v>
      </c>
      <c r="J27" s="43">
        <v>1.1599999999999999</v>
      </c>
      <c r="K27" s="43"/>
      <c r="L27" s="43"/>
      <c r="M27" s="43"/>
      <c r="N27" s="43"/>
      <c r="O27" s="43"/>
      <c r="P27" s="44"/>
      <c r="Q27" s="34">
        <v>1280</v>
      </c>
    </row>
    <row r="28" spans="1:17" ht="21.25" customHeight="1" x14ac:dyDescent="0.4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3.4</v>
      </c>
      <c r="I28" s="62">
        <v>76.3</v>
      </c>
      <c r="J28" s="62">
        <v>30.4</v>
      </c>
      <c r="K28" s="62"/>
      <c r="L28" s="62"/>
      <c r="M28" s="62"/>
      <c r="N28" s="62"/>
      <c r="O28" s="62"/>
      <c r="P28" s="63"/>
      <c r="Q28" s="61">
        <v>1330</v>
      </c>
    </row>
    <row r="29" spans="1:17" ht="21.25" customHeight="1" x14ac:dyDescent="0.35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0.3</v>
      </c>
      <c r="I29" s="64">
        <v>21.7</v>
      </c>
      <c r="J29" s="64">
        <v>8.6999999999999993</v>
      </c>
      <c r="K29" s="64"/>
      <c r="L29" s="64"/>
      <c r="M29" s="64"/>
      <c r="N29" s="64"/>
      <c r="O29" s="64"/>
      <c r="P29" s="65"/>
      <c r="Q29" s="41">
        <v>1335</v>
      </c>
    </row>
    <row r="30" spans="1:17" ht="21.25" customHeight="1" x14ac:dyDescent="0.35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0.5</v>
      </c>
      <c r="I30" s="32">
        <v>2.2999999999999998</v>
      </c>
      <c r="J30" s="32">
        <v>2</v>
      </c>
      <c r="K30" s="32"/>
      <c r="L30" s="32"/>
      <c r="M30" s="32"/>
      <c r="N30" s="32"/>
      <c r="O30" s="32"/>
      <c r="P30" s="33"/>
      <c r="Q30" s="34">
        <v>1336</v>
      </c>
    </row>
    <row r="31" spans="1:17" ht="21.25" customHeight="1" x14ac:dyDescent="0.35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>
        <v>0.5</v>
      </c>
      <c r="J31" s="32">
        <v>1.4</v>
      </c>
      <c r="K31" s="32"/>
      <c r="L31" s="32"/>
      <c r="M31" s="32"/>
      <c r="N31" s="32"/>
      <c r="O31" s="32"/>
      <c r="P31" s="33"/>
      <c r="Q31" s="34">
        <v>1341</v>
      </c>
    </row>
    <row r="32" spans="1:17" ht="21.25" customHeight="1" x14ac:dyDescent="0.35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0.1</v>
      </c>
      <c r="I32" s="32">
        <v>0.4</v>
      </c>
      <c r="J32" s="32">
        <v>0.3</v>
      </c>
      <c r="K32" s="32"/>
      <c r="L32" s="32"/>
      <c r="M32" s="32"/>
      <c r="N32" s="32"/>
      <c r="O32" s="32"/>
      <c r="P32" s="33"/>
      <c r="Q32" s="34">
        <v>1320</v>
      </c>
    </row>
    <row r="33" spans="1:33" ht="21.25" customHeight="1" x14ac:dyDescent="0.35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20.5</v>
      </c>
      <c r="I33" s="66">
        <v>130.1</v>
      </c>
      <c r="J33" s="66">
        <v>65.099999999999994</v>
      </c>
      <c r="K33" s="66"/>
      <c r="L33" s="66"/>
      <c r="M33" s="66"/>
      <c r="N33" s="66"/>
      <c r="O33" s="66"/>
      <c r="P33" s="67"/>
      <c r="Q33" s="51">
        <v>1350</v>
      </c>
    </row>
    <row r="34" spans="1:33" ht="21.25" customHeight="1" x14ac:dyDescent="0.35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29.9</v>
      </c>
      <c r="I34" s="32">
        <v>215.3</v>
      </c>
      <c r="J34" s="32">
        <v>134.9</v>
      </c>
      <c r="K34" s="32"/>
      <c r="L34" s="32"/>
      <c r="M34" s="32"/>
      <c r="N34" s="32"/>
      <c r="O34" s="32"/>
      <c r="P34" s="33"/>
      <c r="Q34" s="34">
        <v>1351</v>
      </c>
    </row>
    <row r="35" spans="1:33" s="68" customFormat="1" ht="21.25" customHeight="1" x14ac:dyDescent="0.35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3.4</v>
      </c>
      <c r="I35" s="64">
        <v>23.7</v>
      </c>
      <c r="J35" s="64">
        <v>11.2</v>
      </c>
      <c r="K35" s="64"/>
      <c r="L35" s="64"/>
      <c r="M35" s="64"/>
      <c r="N35" s="64"/>
      <c r="O35" s="64"/>
      <c r="P35" s="65"/>
      <c r="Q35" s="41">
        <v>1352</v>
      </c>
      <c r="AC35" s="1"/>
      <c r="AD35" s="1"/>
      <c r="AE35" s="1"/>
      <c r="AF35" s="1"/>
      <c r="AG35" s="1"/>
    </row>
    <row r="36" spans="1:33" ht="21.25" customHeight="1" x14ac:dyDescent="0.35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1.6</v>
      </c>
      <c r="I36" s="66">
        <v>156.30000000000001</v>
      </c>
      <c r="J36" s="66">
        <v>79</v>
      </c>
      <c r="K36" s="66"/>
      <c r="L36" s="66"/>
      <c r="M36" s="66"/>
      <c r="N36" s="66"/>
      <c r="O36" s="66"/>
      <c r="P36" s="67"/>
      <c r="Q36" s="51">
        <v>1361</v>
      </c>
    </row>
    <row r="37" spans="1:33" ht="21.25" customHeight="1" thickBot="1" x14ac:dyDescent="0.4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24.1</v>
      </c>
      <c r="I37" s="64">
        <v>213.6</v>
      </c>
      <c r="J37" s="64">
        <v>98</v>
      </c>
      <c r="K37" s="64"/>
      <c r="L37" s="64"/>
      <c r="M37" s="64"/>
      <c r="N37" s="64"/>
      <c r="O37" s="64"/>
      <c r="P37" s="65"/>
      <c r="Q37" s="41">
        <v>1300</v>
      </c>
    </row>
    <row r="38" spans="1:33" ht="21.25" customHeight="1" x14ac:dyDescent="0.35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71.900000000000006</v>
      </c>
      <c r="I38" s="62">
        <v>69.400000000000006</v>
      </c>
      <c r="J38" s="62">
        <v>68.900000000000006</v>
      </c>
      <c r="K38" s="62"/>
      <c r="L38" s="62"/>
      <c r="M38" s="62"/>
      <c r="N38" s="62"/>
      <c r="O38" s="62"/>
      <c r="P38" s="63"/>
      <c r="Q38" s="61">
        <v>1411</v>
      </c>
    </row>
    <row r="39" spans="1:33" ht="21.25" customHeight="1" x14ac:dyDescent="0.35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87.7</v>
      </c>
      <c r="I39" s="32">
        <v>89</v>
      </c>
      <c r="J39" s="32">
        <v>80.3</v>
      </c>
      <c r="K39" s="32"/>
      <c r="L39" s="32"/>
      <c r="M39" s="32"/>
      <c r="N39" s="32"/>
      <c r="O39" s="32"/>
      <c r="P39" s="33"/>
      <c r="Q39" s="34">
        <v>1441</v>
      </c>
    </row>
    <row r="40" spans="1:33" ht="21.25" customHeight="1" x14ac:dyDescent="0.35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730.1</v>
      </c>
      <c r="I40" s="32">
        <v>833.2</v>
      </c>
      <c r="J40" s="32">
        <v>784.6</v>
      </c>
      <c r="K40" s="32"/>
      <c r="L40" s="32"/>
      <c r="M40" s="32"/>
      <c r="N40" s="32"/>
      <c r="O40" s="32"/>
      <c r="P40" s="33"/>
      <c r="Q40" s="34">
        <v>1473</v>
      </c>
    </row>
    <row r="41" spans="1:33" ht="21.25" customHeight="1" x14ac:dyDescent="0.35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38.5</v>
      </c>
      <c r="I41" s="32">
        <v>38.9</v>
      </c>
      <c r="J41" s="32">
        <v>38.799999999999997</v>
      </c>
      <c r="K41" s="32"/>
      <c r="L41" s="32"/>
      <c r="M41" s="32"/>
      <c r="N41" s="32"/>
      <c r="O41" s="32"/>
      <c r="P41" s="33"/>
      <c r="Q41" s="34">
        <v>1465</v>
      </c>
    </row>
    <row r="42" spans="1:33" ht="21.25" customHeight="1" x14ac:dyDescent="0.35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17.13</v>
      </c>
      <c r="I42" s="49">
        <v>18.93</v>
      </c>
      <c r="J42" s="49">
        <v>19.02</v>
      </c>
      <c r="K42" s="49"/>
      <c r="L42" s="49"/>
      <c r="M42" s="49"/>
      <c r="N42" s="49"/>
      <c r="O42" s="49"/>
      <c r="P42" s="50"/>
      <c r="Q42" s="51">
        <v>1511</v>
      </c>
    </row>
    <row r="43" spans="1:33" ht="21.25" customHeight="1" x14ac:dyDescent="0.35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12.78</v>
      </c>
      <c r="I43" s="43">
        <v>12.35</v>
      </c>
      <c r="J43" s="43">
        <v>14.65</v>
      </c>
      <c r="K43" s="43"/>
      <c r="L43" s="43"/>
      <c r="M43" s="43"/>
      <c r="N43" s="43"/>
      <c r="O43" s="43"/>
      <c r="P43" s="44"/>
      <c r="Q43" s="34">
        <v>1541</v>
      </c>
    </row>
    <row r="44" spans="1:33" ht="21.25" customHeight="1" x14ac:dyDescent="0.35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5.56</v>
      </c>
      <c r="I44" s="43">
        <v>5.61</v>
      </c>
      <c r="J44" s="43">
        <v>4.97</v>
      </c>
      <c r="K44" s="43"/>
      <c r="L44" s="43"/>
      <c r="M44" s="43"/>
      <c r="N44" s="43"/>
      <c r="O44" s="43"/>
      <c r="P44" s="44"/>
      <c r="Q44" s="34">
        <v>1573</v>
      </c>
    </row>
    <row r="45" spans="1:33" ht="21.25" customHeight="1" x14ac:dyDescent="0.35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36.39</v>
      </c>
      <c r="I45" s="43">
        <v>36.32</v>
      </c>
      <c r="J45" s="43">
        <v>37.31</v>
      </c>
      <c r="K45" s="43"/>
      <c r="L45" s="43"/>
      <c r="M45" s="43"/>
      <c r="N45" s="43"/>
      <c r="O45" s="43"/>
      <c r="P45" s="44"/>
      <c r="Q45" s="34">
        <v>1565</v>
      </c>
    </row>
    <row r="46" spans="1:33" ht="21.25" customHeight="1" x14ac:dyDescent="0.4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4959.07</v>
      </c>
      <c r="I46" s="70">
        <v>6761.3</v>
      </c>
      <c r="J46" s="70">
        <v>6342.09</v>
      </c>
      <c r="K46" s="70"/>
      <c r="L46" s="70"/>
      <c r="M46" s="70"/>
      <c r="N46" s="70"/>
      <c r="O46" s="70"/>
      <c r="P46" s="71"/>
      <c r="Q46" s="51">
        <v>1631</v>
      </c>
    </row>
    <row r="47" spans="1:33" s="68" customFormat="1" ht="21.25" customHeight="1" x14ac:dyDescent="0.35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91.31</v>
      </c>
      <c r="I47" s="72">
        <v>580.95000000000005</v>
      </c>
      <c r="J47" s="72">
        <v>355.7</v>
      </c>
      <c r="K47" s="72"/>
      <c r="L47" s="72"/>
      <c r="M47" s="72"/>
      <c r="N47" s="72"/>
      <c r="O47" s="72"/>
      <c r="P47" s="73"/>
      <c r="Q47" s="41">
        <v>1751</v>
      </c>
      <c r="AC47" s="1"/>
      <c r="AD47" s="1"/>
      <c r="AE47" s="1"/>
      <c r="AF47" s="1"/>
      <c r="AG47" s="1"/>
    </row>
    <row r="48" spans="1:33" ht="21.25" customHeight="1" x14ac:dyDescent="0.35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0.57999999999999996</v>
      </c>
      <c r="I48" s="32">
        <v>10.75</v>
      </c>
      <c r="J48" s="32">
        <v>5.0599999999999996</v>
      </c>
      <c r="K48" s="32"/>
      <c r="L48" s="32"/>
      <c r="M48" s="32"/>
      <c r="N48" s="32"/>
      <c r="O48" s="32"/>
      <c r="P48" s="33"/>
      <c r="Q48" s="34">
        <v>1722</v>
      </c>
    </row>
    <row r="49" spans="1:33" ht="21.25" customHeight="1" x14ac:dyDescent="0.35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19.93</v>
      </c>
      <c r="I49" s="43">
        <v>25.96</v>
      </c>
      <c r="J49" s="43">
        <v>22.04</v>
      </c>
      <c r="K49" s="43"/>
      <c r="L49" s="43"/>
      <c r="M49" s="43"/>
      <c r="N49" s="43"/>
      <c r="O49" s="43"/>
      <c r="P49" s="44"/>
      <c r="Q49" s="34">
        <v>1612</v>
      </c>
    </row>
    <row r="50" spans="1:33" s="68" customFormat="1" ht="21.25" customHeight="1" x14ac:dyDescent="0.35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41.35</v>
      </c>
      <c r="I50" s="79">
        <v>41.27</v>
      </c>
      <c r="J50" s="79">
        <v>38.840000000000003</v>
      </c>
      <c r="K50" s="79"/>
      <c r="L50" s="79"/>
      <c r="M50" s="79"/>
      <c r="N50" s="79"/>
      <c r="O50" s="79"/>
      <c r="P50" s="80"/>
      <c r="Q50" s="81">
        <v>6631</v>
      </c>
      <c r="AC50" s="1"/>
      <c r="AD50" s="1"/>
      <c r="AE50" s="1"/>
      <c r="AF50" s="1"/>
      <c r="AG50" s="1"/>
    </row>
    <row r="51" spans="1:33" ht="21.25" customHeight="1" x14ac:dyDescent="0.35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62.25</v>
      </c>
      <c r="I51" s="43">
        <v>51.58</v>
      </c>
      <c r="J51" s="43">
        <v>59.92</v>
      </c>
      <c r="K51" s="43"/>
      <c r="L51" s="43"/>
      <c r="M51" s="43"/>
      <c r="N51" s="43"/>
      <c r="O51" s="43"/>
      <c r="P51" s="44"/>
      <c r="Q51" s="34">
        <v>6641</v>
      </c>
    </row>
    <row r="52" spans="1:33" ht="21.25" customHeight="1" thickBot="1" x14ac:dyDescent="0.4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169.24</v>
      </c>
      <c r="I52" s="43">
        <v>157.75</v>
      </c>
      <c r="J52" s="43">
        <v>159.76</v>
      </c>
      <c r="K52" s="43"/>
      <c r="L52" s="43"/>
      <c r="M52" s="43"/>
      <c r="N52" s="43"/>
      <c r="O52" s="43"/>
      <c r="P52" s="44"/>
      <c r="Q52" s="34">
        <v>6651</v>
      </c>
    </row>
    <row r="53" spans="1:33" ht="21.25" customHeight="1" x14ac:dyDescent="0.35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3</v>
      </c>
      <c r="I53" s="82">
        <v>29</v>
      </c>
      <c r="J53" s="82">
        <v>23</v>
      </c>
      <c r="K53" s="82"/>
      <c r="L53" s="82"/>
      <c r="M53" s="82"/>
      <c r="N53" s="82"/>
      <c r="O53" s="82"/>
      <c r="P53" s="83"/>
      <c r="Q53" s="61">
        <v>2031</v>
      </c>
    </row>
    <row r="54" spans="1:33" ht="21.25" customHeight="1" x14ac:dyDescent="0.35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8367</v>
      </c>
      <c r="I54" s="52">
        <v>6163</v>
      </c>
      <c r="J54" s="52">
        <v>5792</v>
      </c>
      <c r="K54" s="52"/>
      <c r="L54" s="52"/>
      <c r="M54" s="52"/>
      <c r="N54" s="52"/>
      <c r="O54" s="52"/>
      <c r="P54" s="53"/>
      <c r="Q54" s="34">
        <v>2111</v>
      </c>
    </row>
    <row r="55" spans="1:33" ht="21.25" customHeight="1" x14ac:dyDescent="0.35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1324</v>
      </c>
      <c r="I55" s="52">
        <v>1507</v>
      </c>
      <c r="J55" s="52">
        <v>829</v>
      </c>
      <c r="K55" s="52"/>
      <c r="L55" s="52"/>
      <c r="M55" s="52"/>
      <c r="N55" s="52"/>
      <c r="O55" s="52"/>
      <c r="P55" s="53"/>
      <c r="Q55" s="34">
        <v>2115</v>
      </c>
    </row>
    <row r="56" spans="1:33" ht="21.25" customHeight="1" x14ac:dyDescent="0.35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1585</v>
      </c>
      <c r="I56" s="70">
        <v>1440</v>
      </c>
      <c r="J56" s="70">
        <v>1079</v>
      </c>
      <c r="K56" s="70"/>
      <c r="L56" s="70"/>
      <c r="M56" s="70"/>
      <c r="N56" s="70"/>
      <c r="O56" s="70"/>
      <c r="P56" s="71"/>
      <c r="Q56" s="51">
        <v>2140</v>
      </c>
    </row>
    <row r="57" spans="1:33" ht="21.25" customHeight="1" x14ac:dyDescent="0.35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538</v>
      </c>
      <c r="I57" s="52">
        <v>27</v>
      </c>
      <c r="J57" s="52">
        <v>70</v>
      </c>
      <c r="K57" s="52"/>
      <c r="L57" s="52"/>
      <c r="M57" s="52"/>
      <c r="N57" s="52"/>
      <c r="O57" s="52"/>
      <c r="P57" s="53"/>
      <c r="Q57" s="34">
        <v>2150</v>
      </c>
    </row>
    <row r="58" spans="1:33" ht="21.25" customHeight="1" x14ac:dyDescent="0.35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12933</v>
      </c>
      <c r="I58" s="52">
        <v>9471</v>
      </c>
      <c r="J58" s="52">
        <v>8179</v>
      </c>
      <c r="K58" s="52"/>
      <c r="L58" s="52"/>
      <c r="M58" s="52"/>
      <c r="N58" s="52"/>
      <c r="O58" s="52"/>
      <c r="P58" s="53"/>
      <c r="Q58" s="34">
        <v>2020</v>
      </c>
    </row>
    <row r="59" spans="1:33" ht="21.25" customHeight="1" x14ac:dyDescent="0.35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94</v>
      </c>
      <c r="I59" s="70">
        <v>828</v>
      </c>
      <c r="J59" s="70">
        <v>366</v>
      </c>
      <c r="K59" s="70"/>
      <c r="L59" s="70"/>
      <c r="M59" s="70"/>
      <c r="N59" s="70"/>
      <c r="O59" s="70"/>
      <c r="P59" s="71"/>
      <c r="Q59" s="51">
        <v>2300</v>
      </c>
    </row>
    <row r="60" spans="1:33" ht="21.25" customHeight="1" x14ac:dyDescent="0.35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2296</v>
      </c>
      <c r="I60" s="52">
        <v>966</v>
      </c>
      <c r="J60" s="52">
        <v>969</v>
      </c>
      <c r="K60" s="52"/>
      <c r="L60" s="52"/>
      <c r="M60" s="52"/>
      <c r="N60" s="52"/>
      <c r="O60" s="52"/>
      <c r="P60" s="53"/>
      <c r="Q60" s="34">
        <v>2400</v>
      </c>
    </row>
    <row r="61" spans="1:33" ht="21.25" customHeight="1" x14ac:dyDescent="0.35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1669</v>
      </c>
      <c r="I61" s="52">
        <v>617</v>
      </c>
      <c r="J61" s="52">
        <v>612</v>
      </c>
      <c r="K61" s="52"/>
      <c r="L61" s="52"/>
      <c r="M61" s="52"/>
      <c r="N61" s="52"/>
      <c r="O61" s="52"/>
      <c r="P61" s="53"/>
      <c r="Q61" s="34">
        <v>2420</v>
      </c>
    </row>
    <row r="62" spans="1:33" ht="21.25" customHeight="1" x14ac:dyDescent="0.35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15329</v>
      </c>
      <c r="I62" s="72">
        <v>11275</v>
      </c>
      <c r="J62" s="72">
        <v>9529</v>
      </c>
      <c r="K62" s="72"/>
      <c r="L62" s="72"/>
      <c r="M62" s="72"/>
      <c r="N62" s="72"/>
      <c r="O62" s="72"/>
      <c r="P62" s="73"/>
      <c r="Q62" s="41">
        <v>2000</v>
      </c>
    </row>
    <row r="63" spans="1:33" s="68" customFormat="1" ht="21.25" customHeight="1" x14ac:dyDescent="0.35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12882</v>
      </c>
      <c r="I63" s="84">
        <v>9484</v>
      </c>
      <c r="J63" s="84">
        <v>7837</v>
      </c>
      <c r="K63" s="84"/>
      <c r="L63" s="84"/>
      <c r="M63" s="84"/>
      <c r="N63" s="84"/>
      <c r="O63" s="84"/>
      <c r="P63" s="85"/>
      <c r="Q63" s="81">
        <v>9041</v>
      </c>
      <c r="AC63" s="1"/>
      <c r="AD63" s="1"/>
      <c r="AE63" s="1"/>
      <c r="AF63" s="1"/>
      <c r="AG63" s="1"/>
    </row>
    <row r="64" spans="1:33" ht="21.25" customHeight="1" x14ac:dyDescent="0.35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59</v>
      </c>
      <c r="I64" s="52">
        <v>85</v>
      </c>
      <c r="J64" s="52">
        <v>79</v>
      </c>
      <c r="K64" s="52"/>
      <c r="L64" s="52"/>
      <c r="M64" s="52"/>
      <c r="N64" s="52"/>
      <c r="O64" s="52"/>
      <c r="P64" s="53"/>
      <c r="Q64" s="34">
        <v>3140</v>
      </c>
    </row>
    <row r="65" spans="1:33" ht="21.25" customHeight="1" x14ac:dyDescent="0.35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2446</v>
      </c>
      <c r="I65" s="72">
        <v>1792</v>
      </c>
      <c r="J65" s="72">
        <v>1682</v>
      </c>
      <c r="K65" s="72"/>
      <c r="L65" s="72"/>
      <c r="M65" s="72"/>
      <c r="N65" s="72"/>
      <c r="O65" s="72"/>
      <c r="P65" s="73"/>
      <c r="Q65" s="41">
        <v>9042</v>
      </c>
    </row>
    <row r="66" spans="1:33" ht="21.25" customHeight="1" x14ac:dyDescent="0.35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2393</v>
      </c>
      <c r="I66" s="52">
        <v>1732</v>
      </c>
      <c r="J66" s="52">
        <v>1618</v>
      </c>
      <c r="K66" s="52"/>
      <c r="L66" s="52"/>
      <c r="M66" s="52"/>
      <c r="N66" s="52"/>
      <c r="O66" s="52"/>
      <c r="P66" s="53"/>
      <c r="Q66" s="34">
        <v>3500</v>
      </c>
    </row>
    <row r="67" spans="1:33" ht="21.25" customHeight="1" x14ac:dyDescent="0.35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669</v>
      </c>
      <c r="I67" s="52">
        <v>458</v>
      </c>
      <c r="J67" s="52">
        <v>488</v>
      </c>
      <c r="K67" s="52"/>
      <c r="L67" s="52"/>
      <c r="M67" s="52"/>
      <c r="N67" s="52"/>
      <c r="O67" s="52"/>
      <c r="P67" s="53"/>
      <c r="Q67" s="34">
        <v>9203</v>
      </c>
    </row>
    <row r="68" spans="1:33" ht="21.25" customHeight="1" thickBot="1" x14ac:dyDescent="0.4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433</v>
      </c>
      <c r="I68" s="52">
        <v>247</v>
      </c>
      <c r="J68" s="52">
        <v>282</v>
      </c>
      <c r="K68" s="52"/>
      <c r="L68" s="52"/>
      <c r="M68" s="52"/>
      <c r="N68" s="52"/>
      <c r="O68" s="52"/>
      <c r="P68" s="53"/>
      <c r="Q68" s="34">
        <v>3521</v>
      </c>
    </row>
    <row r="69" spans="1:33" ht="21.25" customHeight="1" x14ac:dyDescent="0.35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32</v>
      </c>
      <c r="I69" s="82"/>
      <c r="J69" s="82">
        <v>7</v>
      </c>
      <c r="K69" s="82"/>
      <c r="L69" s="82"/>
      <c r="M69" s="82"/>
      <c r="N69" s="82"/>
      <c r="O69" s="82"/>
      <c r="P69" s="83"/>
      <c r="Q69" s="61">
        <v>8232</v>
      </c>
    </row>
    <row r="70" spans="1:33" ht="21.25" customHeight="1" x14ac:dyDescent="0.35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365</v>
      </c>
      <c r="I70" s="52">
        <v>280</v>
      </c>
      <c r="J70" s="52">
        <v>224</v>
      </c>
      <c r="K70" s="52"/>
      <c r="L70" s="52"/>
      <c r="M70" s="52"/>
      <c r="N70" s="52"/>
      <c r="O70" s="52"/>
      <c r="P70" s="53"/>
      <c r="Q70" s="34">
        <v>8240</v>
      </c>
    </row>
    <row r="71" spans="1:33" ht="21.25" customHeight="1" x14ac:dyDescent="0.35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867</v>
      </c>
      <c r="I71" s="52">
        <v>397</v>
      </c>
      <c r="J71" s="52">
        <v>546</v>
      </c>
      <c r="K71" s="52"/>
      <c r="L71" s="52"/>
      <c r="M71" s="52"/>
      <c r="N71" s="52"/>
      <c r="O71" s="52"/>
      <c r="P71" s="53"/>
      <c r="Q71" s="34">
        <v>8270</v>
      </c>
    </row>
    <row r="72" spans="1:33" s="68" customFormat="1" ht="21.25" customHeight="1" x14ac:dyDescent="0.35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526</v>
      </c>
      <c r="I72" s="72">
        <v>67</v>
      </c>
      <c r="J72" s="72">
        <v>245</v>
      </c>
      <c r="K72" s="72"/>
      <c r="L72" s="72"/>
      <c r="M72" s="72"/>
      <c r="N72" s="72"/>
      <c r="O72" s="72"/>
      <c r="P72" s="73"/>
      <c r="Q72" s="41">
        <v>2500</v>
      </c>
      <c r="AC72" s="1"/>
      <c r="AD72" s="1"/>
      <c r="AE72" s="1"/>
      <c r="AF72" s="1"/>
      <c r="AG72" s="1"/>
    </row>
    <row r="73" spans="1:33" ht="21.25" customHeight="1" x14ac:dyDescent="0.35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894</v>
      </c>
      <c r="I73" s="70">
        <v>381</v>
      </c>
      <c r="J73" s="70">
        <v>521</v>
      </c>
      <c r="K73" s="70"/>
      <c r="L73" s="70"/>
      <c r="M73" s="70"/>
      <c r="N73" s="70"/>
      <c r="O73" s="70"/>
      <c r="P73" s="71"/>
      <c r="Q73" s="51">
        <v>8300</v>
      </c>
    </row>
    <row r="74" spans="1:33" ht="21.25" customHeight="1" x14ac:dyDescent="0.35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436</v>
      </c>
      <c r="I74" s="52">
        <v>-20</v>
      </c>
      <c r="J74" s="52">
        <v>179</v>
      </c>
      <c r="K74" s="52"/>
      <c r="L74" s="52"/>
      <c r="M74" s="52"/>
      <c r="N74" s="52"/>
      <c r="O74" s="52"/>
      <c r="P74" s="53"/>
      <c r="Q74" s="34">
        <v>8400</v>
      </c>
    </row>
    <row r="75" spans="1:33" s="68" customFormat="1" ht="21.25" customHeight="1" x14ac:dyDescent="0.35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356</v>
      </c>
      <c r="I75" s="84">
        <v>160</v>
      </c>
      <c r="J75" s="84">
        <v>109</v>
      </c>
      <c r="K75" s="84"/>
      <c r="L75" s="84"/>
      <c r="M75" s="84"/>
      <c r="N75" s="84"/>
      <c r="O75" s="84"/>
      <c r="P75" s="85"/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.25" customHeight="1" x14ac:dyDescent="0.35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-6</v>
      </c>
      <c r="I76" s="52">
        <v>-2</v>
      </c>
      <c r="J76" s="52">
        <v>-11</v>
      </c>
      <c r="K76" s="52"/>
      <c r="L76" s="52"/>
      <c r="M76" s="52"/>
      <c r="N76" s="52"/>
      <c r="O76" s="52"/>
      <c r="P76" s="53"/>
      <c r="Q76" s="34">
        <v>3820</v>
      </c>
      <c r="AC76" s="1"/>
      <c r="AD76" s="1"/>
      <c r="AE76" s="1"/>
      <c r="AF76" s="1"/>
      <c r="AG76" s="1"/>
    </row>
    <row r="77" spans="1:33" ht="21.25" customHeight="1" x14ac:dyDescent="0.35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171</v>
      </c>
      <c r="I77" s="52">
        <v>-94</v>
      </c>
      <c r="J77" s="52">
        <v>139</v>
      </c>
      <c r="K77" s="52"/>
      <c r="L77" s="52"/>
      <c r="M77" s="52"/>
      <c r="N77" s="52"/>
      <c r="O77" s="52"/>
      <c r="P77" s="53"/>
      <c r="Q77" s="34">
        <v>9229</v>
      </c>
    </row>
    <row r="78" spans="1:33" ht="21.25" customHeight="1" x14ac:dyDescent="0.35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152</v>
      </c>
      <c r="I78" s="52">
        <v>-12</v>
      </c>
      <c r="J78" s="52">
        <v>142</v>
      </c>
      <c r="K78" s="52"/>
      <c r="L78" s="52"/>
      <c r="M78" s="52"/>
      <c r="N78" s="52"/>
      <c r="O78" s="52"/>
      <c r="P78" s="53"/>
      <c r="Q78" s="34">
        <v>3851</v>
      </c>
    </row>
    <row r="79" spans="1:33" ht="21.25" customHeight="1" x14ac:dyDescent="0.35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60</v>
      </c>
      <c r="I79" s="52">
        <v>-43</v>
      </c>
      <c r="J79" s="52">
        <v>2</v>
      </c>
      <c r="K79" s="52"/>
      <c r="L79" s="52"/>
      <c r="M79" s="52"/>
      <c r="N79" s="52"/>
      <c r="O79" s="52"/>
      <c r="P79" s="52"/>
      <c r="Q79" s="34">
        <v>3860</v>
      </c>
    </row>
    <row r="80" spans="1:33" ht="21.25" customHeight="1" x14ac:dyDescent="0.35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9</v>
      </c>
      <c r="I80" s="52">
        <v>-65</v>
      </c>
      <c r="J80" s="52"/>
      <c r="K80" s="52"/>
      <c r="L80" s="52"/>
      <c r="M80" s="52"/>
      <c r="N80" s="52"/>
      <c r="O80" s="52"/>
      <c r="P80" s="53"/>
      <c r="Q80" s="34">
        <v>3865</v>
      </c>
    </row>
    <row r="81" spans="1:22" ht="30.25" customHeight="1" x14ac:dyDescent="0.4">
      <c r="C81" s="1"/>
      <c r="D81" s="1"/>
      <c r="E81" s="87"/>
      <c r="F81" s="88"/>
      <c r="H81" s="1"/>
      <c r="P81" s="89" t="s">
        <v>206</v>
      </c>
      <c r="Q81" s="90">
        <v>14</v>
      </c>
      <c r="U81" s="91"/>
    </row>
    <row r="82" spans="1:22" s="6" customFormat="1" ht="23.1" customHeight="1" x14ac:dyDescent="0.25">
      <c r="A82" s="92"/>
      <c r="E82" s="16"/>
      <c r="F82" s="93"/>
      <c r="G82" s="10"/>
      <c r="H82" s="11" t="s">
        <v>216</v>
      </c>
      <c r="I82" s="11" t="s">
        <v>217</v>
      </c>
      <c r="J82" s="11" t="s">
        <v>218</v>
      </c>
      <c r="K82" s="11"/>
      <c r="L82" s="11"/>
      <c r="M82" s="11"/>
      <c r="N82" s="11"/>
      <c r="O82" s="11"/>
      <c r="P82" s="12"/>
      <c r="Q82" s="94"/>
      <c r="R82" s="8"/>
      <c r="S82" s="8"/>
      <c r="T82" s="8"/>
      <c r="U82" s="95"/>
    </row>
    <row r="83" spans="1:22" s="6" customFormat="1" ht="23.1" customHeight="1" thickBot="1" x14ac:dyDescent="0.3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/>
      <c r="O83" s="17"/>
      <c r="P83" s="96"/>
      <c r="U83" s="17"/>
    </row>
    <row r="84" spans="1:22" ht="21.25" customHeight="1" thickBot="1" x14ac:dyDescent="0.3">
      <c r="A84" s="26"/>
      <c r="C84" s="1"/>
      <c r="D84" s="1"/>
      <c r="E84" s="87"/>
      <c r="F84" s="88"/>
      <c r="G84" s="21"/>
      <c r="H84" s="97">
        <v>45</v>
      </c>
      <c r="I84" s="97">
        <v>40</v>
      </c>
      <c r="J84" s="97">
        <v>118</v>
      </c>
      <c r="K84" s="97"/>
      <c r="L84" s="97"/>
      <c r="M84" s="97"/>
      <c r="N84" s="97"/>
      <c r="O84" s="97"/>
      <c r="P84" s="23"/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.25" customHeight="1" x14ac:dyDescent="0.35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4897</v>
      </c>
      <c r="I85" s="72">
        <v>4919</v>
      </c>
      <c r="J85" s="72">
        <v>3229</v>
      </c>
      <c r="K85" s="72"/>
      <c r="L85" s="72"/>
      <c r="M85" s="72"/>
      <c r="N85" s="72"/>
      <c r="O85" s="72"/>
      <c r="P85" s="73"/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.25" customHeight="1" x14ac:dyDescent="0.35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1328</v>
      </c>
      <c r="I86" s="52">
        <v>391</v>
      </c>
      <c r="J86" s="52">
        <v>856</v>
      </c>
      <c r="K86" s="52"/>
      <c r="L86" s="52"/>
      <c r="M86" s="52"/>
      <c r="N86" s="52"/>
      <c r="O86" s="52"/>
      <c r="P86" s="53"/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.25" customHeight="1" x14ac:dyDescent="0.3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482</v>
      </c>
      <c r="I87" s="52">
        <v>181</v>
      </c>
      <c r="J87" s="52">
        <v>442</v>
      </c>
      <c r="K87" s="52"/>
      <c r="L87" s="52"/>
      <c r="M87" s="52"/>
      <c r="N87" s="52"/>
      <c r="O87" s="52"/>
      <c r="P87" s="53"/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.25" customHeight="1" x14ac:dyDescent="0.3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433</v>
      </c>
      <c r="I88" s="52">
        <v>3581</v>
      </c>
      <c r="J88" s="52">
        <v>1501</v>
      </c>
      <c r="K88" s="52"/>
      <c r="L88" s="52"/>
      <c r="M88" s="52"/>
      <c r="N88" s="52"/>
      <c r="O88" s="52"/>
      <c r="P88" s="53"/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.25" customHeight="1" x14ac:dyDescent="0.3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20</v>
      </c>
      <c r="I89" s="52">
        <v>399</v>
      </c>
      <c r="J89" s="52">
        <v>171</v>
      </c>
      <c r="K89" s="52"/>
      <c r="L89" s="52"/>
      <c r="M89" s="52"/>
      <c r="N89" s="52"/>
      <c r="O89" s="52"/>
      <c r="P89" s="53"/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.25" customHeight="1" x14ac:dyDescent="0.3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9</v>
      </c>
      <c r="I90" s="52">
        <v>904</v>
      </c>
      <c r="J90" s="52">
        <v>257</v>
      </c>
      <c r="K90" s="52"/>
      <c r="L90" s="52"/>
      <c r="M90" s="52"/>
      <c r="N90" s="52"/>
      <c r="O90" s="52"/>
      <c r="P90" s="53"/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.25" customHeight="1" x14ac:dyDescent="0.3">
      <c r="A91" s="26" t="e">
        <f>A89+1</f>
        <v>#REF!</v>
      </c>
      <c r="C91" s="1"/>
      <c r="D91" s="1"/>
      <c r="E91" s="1"/>
      <c r="F91" s="1"/>
      <c r="G91" s="31">
        <v>4240</v>
      </c>
      <c r="H91" s="52">
        <v>373</v>
      </c>
      <c r="I91" s="52">
        <v>2057</v>
      </c>
      <c r="J91" s="52">
        <v>926</v>
      </c>
      <c r="K91" s="52"/>
      <c r="L91" s="52"/>
      <c r="M91" s="52"/>
      <c r="N91" s="52"/>
      <c r="O91" s="52"/>
      <c r="P91" s="53"/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.25" customHeight="1" x14ac:dyDescent="0.3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</v>
      </c>
      <c r="I92" s="52">
        <v>196</v>
      </c>
      <c r="J92" s="52">
        <v>39</v>
      </c>
      <c r="K92" s="52"/>
      <c r="L92" s="52"/>
      <c r="M92" s="52"/>
      <c r="N92" s="52"/>
      <c r="O92" s="52"/>
      <c r="P92" s="52"/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.25" customHeight="1" x14ac:dyDescent="0.3">
      <c r="A93" s="26" t="e">
        <f t="shared" si="2"/>
        <v>#REF!</v>
      </c>
      <c r="G93" s="48">
        <v>4310</v>
      </c>
      <c r="H93" s="70">
        <v>899</v>
      </c>
      <c r="I93" s="70">
        <v>1</v>
      </c>
      <c r="J93" s="70">
        <v>33</v>
      </c>
      <c r="K93" s="70"/>
      <c r="L93" s="70"/>
      <c r="M93" s="70"/>
      <c r="N93" s="70"/>
      <c r="O93" s="70"/>
      <c r="P93" s="71"/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.25" customHeight="1" x14ac:dyDescent="0.3">
      <c r="A94" s="26" t="e">
        <f t="shared" si="2"/>
        <v>#REF!</v>
      </c>
      <c r="G94" s="31">
        <v>4330</v>
      </c>
      <c r="H94" s="52">
        <v>839</v>
      </c>
      <c r="I94" s="52">
        <v>3</v>
      </c>
      <c r="J94" s="52">
        <v>39</v>
      </c>
      <c r="K94" s="52"/>
      <c r="L94" s="52"/>
      <c r="M94" s="52"/>
      <c r="N94" s="52"/>
      <c r="O94" s="52"/>
      <c r="P94" s="53"/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.25" customHeight="1" x14ac:dyDescent="0.3">
      <c r="A95" s="26" t="e">
        <f t="shared" si="2"/>
        <v>#REF!</v>
      </c>
      <c r="G95" s="31">
        <v>4340</v>
      </c>
      <c r="H95" s="52">
        <v>12</v>
      </c>
      <c r="I95" s="52">
        <v>19</v>
      </c>
      <c r="J95" s="52">
        <v>7</v>
      </c>
      <c r="K95" s="52"/>
      <c r="L95" s="52"/>
      <c r="M95" s="52"/>
      <c r="N95" s="52"/>
      <c r="O95" s="52"/>
      <c r="P95" s="53"/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.25" customHeight="1" x14ac:dyDescent="0.3">
      <c r="A96" s="26" t="e">
        <f t="shared" si="2"/>
        <v>#REF!</v>
      </c>
      <c r="G96" s="31">
        <v>4360</v>
      </c>
      <c r="H96" s="52">
        <v>181</v>
      </c>
      <c r="I96" s="52">
        <v>46</v>
      </c>
      <c r="J96" s="52">
        <v>78</v>
      </c>
      <c r="K96" s="52"/>
      <c r="L96" s="52"/>
      <c r="M96" s="52"/>
      <c r="N96" s="52"/>
      <c r="O96" s="52"/>
      <c r="P96" s="53"/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.25" customHeight="1" x14ac:dyDescent="0.3">
      <c r="A97" s="26" t="e">
        <f t="shared" si="2"/>
        <v>#REF!</v>
      </c>
      <c r="G97" s="31">
        <v>4400</v>
      </c>
      <c r="H97" s="52">
        <v>14</v>
      </c>
      <c r="I97" s="52">
        <v>-10</v>
      </c>
      <c r="J97" s="52">
        <v>-22</v>
      </c>
      <c r="K97" s="52"/>
      <c r="L97" s="52"/>
      <c r="M97" s="52"/>
      <c r="N97" s="52"/>
      <c r="O97" s="52"/>
      <c r="P97" s="53"/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.25" customHeight="1" x14ac:dyDescent="0.3">
      <c r="A98" s="26" t="e">
        <f t="shared" si="2"/>
        <v>#REF!</v>
      </c>
      <c r="G98" s="78">
        <v>4500</v>
      </c>
      <c r="H98" s="84">
        <v>990</v>
      </c>
      <c r="I98" s="84">
        <v>887</v>
      </c>
      <c r="J98" s="84">
        <v>737</v>
      </c>
      <c r="K98" s="84"/>
      <c r="L98" s="84"/>
      <c r="M98" s="84"/>
      <c r="N98" s="84"/>
      <c r="O98" s="84"/>
      <c r="P98" s="85"/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.25" customHeight="1" x14ac:dyDescent="0.3">
      <c r="A99" s="26" t="e">
        <f t="shared" si="2"/>
        <v>#REF!</v>
      </c>
      <c r="G99" s="31">
        <v>4510</v>
      </c>
      <c r="H99" s="52">
        <v>392</v>
      </c>
      <c r="I99" s="52">
        <v>369</v>
      </c>
      <c r="J99" s="52">
        <v>382</v>
      </c>
      <c r="K99" s="52"/>
      <c r="L99" s="52"/>
      <c r="M99" s="52"/>
      <c r="N99" s="52"/>
      <c r="O99" s="52"/>
      <c r="P99" s="53"/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.25" customHeight="1" x14ac:dyDescent="0.3">
      <c r="A100" s="26" t="e">
        <f t="shared" si="2"/>
        <v>#REF!</v>
      </c>
      <c r="G100" s="31">
        <v>4520</v>
      </c>
      <c r="H100" s="52">
        <v>35</v>
      </c>
      <c r="I100" s="52">
        <v>35</v>
      </c>
      <c r="J100" s="52">
        <v>28</v>
      </c>
      <c r="K100" s="52"/>
      <c r="L100" s="52"/>
      <c r="M100" s="52"/>
      <c r="N100" s="52"/>
      <c r="O100" s="52"/>
      <c r="P100" s="53"/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.25" customHeight="1" x14ac:dyDescent="0.3">
      <c r="A101" s="26" t="e">
        <f t="shared" si="2"/>
        <v>#REF!</v>
      </c>
      <c r="G101" s="31">
        <v>4655</v>
      </c>
      <c r="H101" s="52">
        <v>262</v>
      </c>
      <c r="I101" s="52">
        <v>273</v>
      </c>
      <c r="J101" s="52">
        <v>278</v>
      </c>
      <c r="K101" s="52"/>
      <c r="L101" s="52"/>
      <c r="M101" s="52"/>
      <c r="N101" s="52"/>
      <c r="O101" s="52"/>
      <c r="P101" s="53"/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.25" customHeight="1" x14ac:dyDescent="0.3">
      <c r="A102" s="26" t="e">
        <f t="shared" si="2"/>
        <v>#REF!</v>
      </c>
      <c r="G102" s="31">
        <v>4680</v>
      </c>
      <c r="H102" s="52"/>
      <c r="I102" s="52">
        <v>13</v>
      </c>
      <c r="J102" s="52">
        <v>6</v>
      </c>
      <c r="K102" s="52"/>
      <c r="L102" s="52"/>
      <c r="M102" s="52"/>
      <c r="N102" s="52"/>
      <c r="O102" s="52"/>
      <c r="P102" s="53"/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.25" customHeight="1" thickBot="1" x14ac:dyDescent="0.35">
      <c r="A103" s="26" t="e">
        <f t="shared" si="2"/>
        <v>#REF!</v>
      </c>
      <c r="G103" s="31">
        <v>4690</v>
      </c>
      <c r="H103" s="52">
        <v>71</v>
      </c>
      <c r="I103" s="52">
        <v>44</v>
      </c>
      <c r="J103" s="52">
        <v>61</v>
      </c>
      <c r="K103" s="52"/>
      <c r="L103" s="52"/>
      <c r="M103" s="52"/>
      <c r="N103" s="52"/>
      <c r="O103" s="52"/>
      <c r="P103" s="53"/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.25" customHeight="1" x14ac:dyDescent="0.3">
      <c r="A104" s="26" t="e">
        <f t="shared" si="2"/>
        <v>#REF!</v>
      </c>
      <c r="G104" s="105">
        <v>5000</v>
      </c>
      <c r="H104" s="106">
        <v>3826</v>
      </c>
      <c r="I104" s="106">
        <v>4130</v>
      </c>
      <c r="J104" s="106">
        <v>2632</v>
      </c>
      <c r="K104" s="106"/>
      <c r="L104" s="106"/>
      <c r="M104" s="106"/>
      <c r="N104" s="106"/>
      <c r="O104" s="106"/>
      <c r="P104" s="107"/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.25" customHeight="1" x14ac:dyDescent="0.3">
      <c r="A105" s="26" t="e">
        <f t="shared" si="2"/>
        <v>#REF!</v>
      </c>
      <c r="G105" s="31">
        <v>5110</v>
      </c>
      <c r="H105" s="52">
        <v>700</v>
      </c>
      <c r="I105" s="52">
        <v>321</v>
      </c>
      <c r="J105" s="52">
        <v>402</v>
      </c>
      <c r="K105" s="52"/>
      <c r="L105" s="52"/>
      <c r="M105" s="52"/>
      <c r="N105" s="52"/>
      <c r="O105" s="52"/>
      <c r="P105" s="53"/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.25" customHeight="1" x14ac:dyDescent="0.3">
      <c r="A106" s="26" t="e">
        <f t="shared" si="2"/>
        <v>#REF!</v>
      </c>
      <c r="G106" s="31">
        <v>5112</v>
      </c>
      <c r="H106" s="52">
        <v>213</v>
      </c>
      <c r="I106" s="52">
        <v>136</v>
      </c>
      <c r="J106" s="52">
        <v>170</v>
      </c>
      <c r="K106" s="52"/>
      <c r="L106" s="52"/>
      <c r="M106" s="52"/>
      <c r="N106" s="52"/>
      <c r="O106" s="52"/>
      <c r="P106" s="53"/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.25" customHeight="1" x14ac:dyDescent="0.3">
      <c r="A107" s="26" t="e">
        <f>A105+1</f>
        <v>#REF!</v>
      </c>
      <c r="G107" s="31">
        <v>5113</v>
      </c>
      <c r="H107" s="52">
        <v>295</v>
      </c>
      <c r="I107" s="52">
        <v>110</v>
      </c>
      <c r="J107" s="52">
        <v>143</v>
      </c>
      <c r="K107" s="52"/>
      <c r="L107" s="52"/>
      <c r="M107" s="52"/>
      <c r="N107" s="52"/>
      <c r="O107" s="52"/>
      <c r="P107" s="53"/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.25" customHeight="1" x14ac:dyDescent="0.3">
      <c r="A108" s="26" t="e">
        <f>A106+1</f>
        <v>#REF!</v>
      </c>
      <c r="G108" s="31">
        <v>5111</v>
      </c>
      <c r="H108" s="52">
        <v>130</v>
      </c>
      <c r="I108" s="52">
        <v>63</v>
      </c>
      <c r="J108" s="52">
        <v>72</v>
      </c>
      <c r="K108" s="52"/>
      <c r="L108" s="52"/>
      <c r="M108" s="52"/>
      <c r="N108" s="52"/>
      <c r="O108" s="52"/>
      <c r="P108" s="52"/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.25" customHeight="1" x14ac:dyDescent="0.3">
      <c r="A109" s="26" t="e">
        <f t="shared" si="2"/>
        <v>#REF!</v>
      </c>
      <c r="G109" s="48">
        <v>5210</v>
      </c>
      <c r="H109" s="70">
        <v>256</v>
      </c>
      <c r="I109" s="70">
        <v>1840</v>
      </c>
      <c r="J109" s="70">
        <v>733</v>
      </c>
      <c r="K109" s="70"/>
      <c r="L109" s="70"/>
      <c r="M109" s="70"/>
      <c r="N109" s="70"/>
      <c r="O109" s="70"/>
      <c r="P109" s="71"/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.25" customHeight="1" x14ac:dyDescent="0.3">
      <c r="A110" s="26" t="e">
        <f t="shared" si="2"/>
        <v>#REF!</v>
      </c>
      <c r="G110" s="31">
        <v>5211</v>
      </c>
      <c r="H110" s="52">
        <v>147</v>
      </c>
      <c r="I110" s="52">
        <v>869</v>
      </c>
      <c r="J110" s="52">
        <v>351</v>
      </c>
      <c r="K110" s="52"/>
      <c r="L110" s="52"/>
      <c r="M110" s="52"/>
      <c r="N110" s="52"/>
      <c r="O110" s="52"/>
      <c r="P110" s="53"/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.25" customHeight="1" x14ac:dyDescent="0.3">
      <c r="A111" s="26" t="e">
        <f t="shared" si="2"/>
        <v>#REF!</v>
      </c>
      <c r="G111" s="31">
        <v>5280</v>
      </c>
      <c r="H111" s="52">
        <v>95</v>
      </c>
      <c r="I111" s="52">
        <v>779</v>
      </c>
      <c r="J111" s="52">
        <v>313</v>
      </c>
      <c r="K111" s="52"/>
      <c r="L111" s="52"/>
      <c r="M111" s="52"/>
      <c r="N111" s="52"/>
      <c r="O111" s="52"/>
      <c r="P111" s="53"/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.25" customHeight="1" x14ac:dyDescent="0.3">
      <c r="A112" s="26" t="e">
        <f t="shared" si="2"/>
        <v>#REF!</v>
      </c>
      <c r="G112" s="31">
        <v>5291</v>
      </c>
      <c r="H112" s="113">
        <v>10</v>
      </c>
      <c r="I112" s="113">
        <v>125</v>
      </c>
      <c r="J112" s="113">
        <v>42</v>
      </c>
      <c r="K112" s="113"/>
      <c r="L112" s="113"/>
      <c r="M112" s="113"/>
      <c r="N112" s="113"/>
      <c r="O112" s="113"/>
      <c r="P112" s="114"/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.25" customHeight="1" x14ac:dyDescent="0.3">
      <c r="A113" s="26" t="e">
        <f t="shared" si="2"/>
        <v>#REF!</v>
      </c>
      <c r="G113" s="48">
        <v>5300</v>
      </c>
      <c r="H113" s="70">
        <v>536</v>
      </c>
      <c r="I113" s="70">
        <v>507</v>
      </c>
      <c r="J113" s="70">
        <v>390</v>
      </c>
      <c r="K113" s="70"/>
      <c r="L113" s="70"/>
      <c r="M113" s="70"/>
      <c r="N113" s="70"/>
      <c r="O113" s="70"/>
      <c r="P113" s="71"/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.25" customHeight="1" x14ac:dyDescent="0.3">
      <c r="A114" s="26" t="e">
        <f t="shared" si="2"/>
        <v>#REF!</v>
      </c>
      <c r="G114" s="31">
        <v>5351</v>
      </c>
      <c r="H114" s="52">
        <v>104</v>
      </c>
      <c r="I114" s="52">
        <v>162</v>
      </c>
      <c r="J114" s="52">
        <v>93</v>
      </c>
      <c r="K114" s="52"/>
      <c r="L114" s="52"/>
      <c r="M114" s="52"/>
      <c r="N114" s="52"/>
      <c r="O114" s="52"/>
      <c r="P114" s="53"/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.25" customHeight="1" x14ac:dyDescent="0.3">
      <c r="A115" s="26" t="e">
        <f t="shared" si="2"/>
        <v>#REF!</v>
      </c>
      <c r="G115" s="31">
        <v>5355</v>
      </c>
      <c r="H115" s="52">
        <v>195</v>
      </c>
      <c r="I115" s="52">
        <v>168</v>
      </c>
      <c r="J115" s="52">
        <v>149</v>
      </c>
      <c r="K115" s="52"/>
      <c r="L115" s="52"/>
      <c r="M115" s="52"/>
      <c r="N115" s="52"/>
      <c r="O115" s="52"/>
      <c r="P115" s="53"/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.25" customHeight="1" x14ac:dyDescent="0.3">
      <c r="A116" s="26" t="e">
        <f t="shared" si="2"/>
        <v>#REF!</v>
      </c>
      <c r="G116" s="31">
        <v>5357</v>
      </c>
      <c r="H116" s="52">
        <v>171</v>
      </c>
      <c r="I116" s="52">
        <v>164</v>
      </c>
      <c r="J116" s="52">
        <v>125</v>
      </c>
      <c r="K116" s="52"/>
      <c r="L116" s="52"/>
      <c r="M116" s="52"/>
      <c r="N116" s="52"/>
      <c r="O116" s="52"/>
      <c r="P116" s="53"/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.25" customHeight="1" x14ac:dyDescent="0.3">
      <c r="A117" s="26" t="e">
        <f t="shared" si="2"/>
        <v>#REF!</v>
      </c>
      <c r="G117" s="31">
        <v>5360</v>
      </c>
      <c r="H117" s="52">
        <v>926</v>
      </c>
      <c r="I117" s="52">
        <v>815</v>
      </c>
      <c r="J117" s="52">
        <v>664</v>
      </c>
      <c r="K117" s="52"/>
      <c r="L117" s="52"/>
      <c r="M117" s="52"/>
      <c r="N117" s="52"/>
      <c r="O117" s="52"/>
      <c r="P117" s="53"/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.25" customHeight="1" thickBot="1" x14ac:dyDescent="0.35">
      <c r="A118" s="26" t="e">
        <f t="shared" si="2"/>
        <v>#REF!</v>
      </c>
      <c r="G118" s="38">
        <v>9521</v>
      </c>
      <c r="H118" s="72">
        <v>2634</v>
      </c>
      <c r="I118" s="72">
        <v>1585</v>
      </c>
      <c r="J118" s="72">
        <v>1217</v>
      </c>
      <c r="K118" s="72"/>
      <c r="L118" s="72"/>
      <c r="M118" s="72"/>
      <c r="N118" s="72"/>
      <c r="O118" s="72"/>
      <c r="P118" s="73"/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.25" customHeight="1" x14ac:dyDescent="0.3">
      <c r="A119" s="26" t="e">
        <f t="shared" si="2"/>
        <v>#REF!</v>
      </c>
      <c r="G119" s="105">
        <v>5710</v>
      </c>
      <c r="H119" s="106">
        <v>256</v>
      </c>
      <c r="I119" s="106">
        <v>228</v>
      </c>
      <c r="J119" s="106">
        <v>170</v>
      </c>
      <c r="K119" s="106"/>
      <c r="L119" s="106"/>
      <c r="M119" s="106"/>
      <c r="N119" s="106"/>
      <c r="O119" s="106"/>
      <c r="P119" s="107"/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.25" customHeight="1" x14ac:dyDescent="0.3">
      <c r="A120" s="26" t="e">
        <f t="shared" si="2"/>
        <v>#REF!</v>
      </c>
      <c r="G120" s="31">
        <v>5715</v>
      </c>
      <c r="H120" s="52">
        <v>36</v>
      </c>
      <c r="I120" s="52">
        <v>49</v>
      </c>
      <c r="J120" s="52">
        <v>31</v>
      </c>
      <c r="K120" s="52"/>
      <c r="L120" s="52"/>
      <c r="M120" s="52"/>
      <c r="N120" s="52"/>
      <c r="O120" s="52"/>
      <c r="P120" s="53"/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.25" customHeight="1" x14ac:dyDescent="0.3">
      <c r="A121" s="26" t="e">
        <f t="shared" si="2"/>
        <v>#REF!</v>
      </c>
      <c r="G121" s="31">
        <v>5720</v>
      </c>
      <c r="H121" s="52">
        <v>204</v>
      </c>
      <c r="I121" s="52">
        <v>178</v>
      </c>
      <c r="J121" s="52">
        <v>136</v>
      </c>
      <c r="K121" s="52"/>
      <c r="L121" s="52"/>
      <c r="M121" s="52"/>
      <c r="N121" s="52"/>
      <c r="O121" s="52"/>
      <c r="P121" s="53"/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.25" customHeight="1" x14ac:dyDescent="0.3">
      <c r="A122" s="26" t="e">
        <f t="shared" si="2"/>
        <v>#REF!</v>
      </c>
      <c r="G122" s="78">
        <v>5600</v>
      </c>
      <c r="H122" s="84">
        <v>443</v>
      </c>
      <c r="I122" s="84">
        <v>395</v>
      </c>
      <c r="J122" s="84">
        <v>298</v>
      </c>
      <c r="K122" s="84"/>
      <c r="L122" s="84"/>
      <c r="M122" s="84"/>
      <c r="N122" s="84"/>
      <c r="O122" s="84"/>
      <c r="P122" s="85"/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.25" customHeight="1" x14ac:dyDescent="0.3">
      <c r="A123" s="26" t="e">
        <f t="shared" si="2"/>
        <v>#REF!</v>
      </c>
      <c r="G123" s="31">
        <v>5635</v>
      </c>
      <c r="H123" s="52">
        <v>83</v>
      </c>
      <c r="I123" s="52">
        <v>115</v>
      </c>
      <c r="J123" s="52">
        <v>70</v>
      </c>
      <c r="K123" s="52"/>
      <c r="L123" s="52"/>
      <c r="M123" s="52"/>
      <c r="N123" s="52"/>
      <c r="O123" s="52"/>
      <c r="P123" s="53"/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.25" customHeight="1" x14ac:dyDescent="0.3">
      <c r="A124" s="26" t="e">
        <f t="shared" si="2"/>
        <v>#REF!</v>
      </c>
      <c r="G124" s="31">
        <v>5660</v>
      </c>
      <c r="H124" s="52">
        <v>303</v>
      </c>
      <c r="I124" s="52">
        <v>269</v>
      </c>
      <c r="J124" s="52">
        <v>219</v>
      </c>
      <c r="K124" s="52"/>
      <c r="L124" s="52"/>
      <c r="M124" s="52"/>
      <c r="N124" s="52"/>
      <c r="O124" s="52"/>
      <c r="P124" s="53"/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.25" customHeight="1" x14ac:dyDescent="0.3">
      <c r="A125" s="26" t="e">
        <f t="shared" si="2"/>
        <v>#REF!</v>
      </c>
      <c r="G125" s="31">
        <v>5730</v>
      </c>
      <c r="H125" s="52">
        <v>152</v>
      </c>
      <c r="I125" s="52">
        <v>121</v>
      </c>
      <c r="J125" s="52">
        <v>101</v>
      </c>
      <c r="K125" s="52"/>
      <c r="L125" s="52"/>
      <c r="M125" s="52"/>
      <c r="N125" s="52"/>
      <c r="O125" s="52"/>
      <c r="P125" s="53"/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.25" customHeight="1" x14ac:dyDescent="0.3">
      <c r="A126" s="26" t="e">
        <f t="shared" si="2"/>
        <v>#REF!</v>
      </c>
      <c r="G126" s="31">
        <v>5731</v>
      </c>
      <c r="H126" s="52">
        <v>21</v>
      </c>
      <c r="I126" s="52">
        <v>18</v>
      </c>
      <c r="J126" s="52">
        <v>14</v>
      </c>
      <c r="K126" s="52"/>
      <c r="L126" s="52"/>
      <c r="M126" s="52"/>
      <c r="N126" s="52"/>
      <c r="O126" s="52"/>
      <c r="P126" s="53"/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.25" customHeight="1" x14ac:dyDescent="0.3">
      <c r="A127" s="26" t="e">
        <f t="shared" si="2"/>
        <v>#REF!</v>
      </c>
      <c r="G127" s="31">
        <v>7700</v>
      </c>
      <c r="H127" s="52">
        <v>22</v>
      </c>
      <c r="I127" s="52">
        <v>14</v>
      </c>
      <c r="J127" s="52">
        <v>15</v>
      </c>
      <c r="K127" s="52"/>
      <c r="L127" s="52"/>
      <c r="M127" s="52"/>
      <c r="N127" s="52"/>
      <c r="O127" s="52"/>
      <c r="P127" s="53"/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.25" customHeight="1" x14ac:dyDescent="0.3">
      <c r="A128" s="26" t="e">
        <f t="shared" si="2"/>
        <v>#REF!</v>
      </c>
      <c r="G128" s="31">
        <v>5750</v>
      </c>
      <c r="H128" s="52">
        <v>434</v>
      </c>
      <c r="I128" s="52">
        <v>284</v>
      </c>
      <c r="J128" s="52">
        <v>253</v>
      </c>
      <c r="K128" s="52"/>
      <c r="L128" s="52"/>
      <c r="M128" s="52"/>
      <c r="N128" s="52"/>
      <c r="O128" s="52"/>
      <c r="P128" s="53"/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.25" customHeight="1" x14ac:dyDescent="0.3">
      <c r="A129" s="26" t="e">
        <f t="shared" si="2"/>
        <v>#REF!</v>
      </c>
      <c r="G129" s="78">
        <v>5500</v>
      </c>
      <c r="H129" s="84">
        <v>660</v>
      </c>
      <c r="I129" s="84">
        <v>56</v>
      </c>
      <c r="J129" s="84">
        <v>95</v>
      </c>
      <c r="K129" s="84"/>
      <c r="L129" s="84"/>
      <c r="M129" s="84"/>
      <c r="N129" s="84"/>
      <c r="O129" s="84"/>
      <c r="P129" s="85"/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.25" customHeight="1" x14ac:dyDescent="0.3">
      <c r="A130" s="26" t="e">
        <f t="shared" si="2"/>
        <v>#REF!</v>
      </c>
      <c r="G130" s="31">
        <v>5514</v>
      </c>
      <c r="H130" s="52">
        <v>20</v>
      </c>
      <c r="I130" s="52">
        <v>8</v>
      </c>
      <c r="J130" s="52">
        <v>11</v>
      </c>
      <c r="K130" s="52"/>
      <c r="L130" s="52"/>
      <c r="M130" s="52"/>
      <c r="N130" s="52"/>
      <c r="O130" s="52"/>
      <c r="P130" s="53"/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.25" customHeight="1" x14ac:dyDescent="0.3">
      <c r="A131" s="26" t="e">
        <f>A130+1</f>
        <v>#REF!</v>
      </c>
      <c r="G131" s="116">
        <v>5765</v>
      </c>
      <c r="H131" s="117">
        <v>349</v>
      </c>
      <c r="I131" s="117">
        <v>256</v>
      </c>
      <c r="J131" s="117">
        <v>238</v>
      </c>
      <c r="K131" s="117"/>
      <c r="L131" s="117"/>
      <c r="M131" s="117"/>
      <c r="N131" s="117"/>
      <c r="O131" s="117"/>
      <c r="P131" s="117"/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.25" customHeight="1" x14ac:dyDescent="0.3">
      <c r="A132" s="26" t="e">
        <f t="shared" si="2"/>
        <v>#REF!</v>
      </c>
      <c r="G132" s="31">
        <v>7230</v>
      </c>
      <c r="H132" s="52">
        <v>48</v>
      </c>
      <c r="I132" s="52">
        <v>46</v>
      </c>
      <c r="J132" s="52">
        <v>44</v>
      </c>
      <c r="K132" s="52"/>
      <c r="L132" s="52"/>
      <c r="M132" s="52"/>
      <c r="N132" s="52"/>
      <c r="O132" s="52"/>
      <c r="P132" s="53"/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.25" customHeight="1" thickBot="1" x14ac:dyDescent="0.35">
      <c r="A133" s="26" t="e">
        <f t="shared" si="2"/>
        <v>#REF!</v>
      </c>
      <c r="G133" s="38">
        <v>9520</v>
      </c>
      <c r="H133" s="72">
        <v>1025</v>
      </c>
      <c r="I133" s="72">
        <v>829</v>
      </c>
      <c r="J133" s="72">
        <v>668</v>
      </c>
      <c r="K133" s="72"/>
      <c r="L133" s="72"/>
      <c r="M133" s="72"/>
      <c r="N133" s="72"/>
      <c r="O133" s="72"/>
      <c r="P133" s="73"/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.25" customHeight="1" thickBot="1" x14ac:dyDescent="0.4">
      <c r="A134" s="26" t="e">
        <f t="shared" si="2"/>
        <v>#REF!</v>
      </c>
      <c r="G134" s="105">
        <v>9004</v>
      </c>
      <c r="H134" s="106">
        <v>55604</v>
      </c>
      <c r="I134" s="106">
        <v>46732</v>
      </c>
      <c r="J134" s="106">
        <v>38220</v>
      </c>
      <c r="K134" s="106"/>
      <c r="L134" s="106"/>
      <c r="M134" s="106"/>
      <c r="N134" s="106"/>
      <c r="O134" s="106"/>
      <c r="P134" s="106"/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.25" customHeight="1" x14ac:dyDescent="0.35">
      <c r="A135" s="26" t="e">
        <f>A134+1</f>
        <v>#REF!</v>
      </c>
      <c r="G135" s="105">
        <v>9008</v>
      </c>
      <c r="H135" s="106">
        <v>34830</v>
      </c>
      <c r="I135" s="106">
        <v>30086</v>
      </c>
      <c r="J135" s="106">
        <v>25745</v>
      </c>
      <c r="K135" s="106"/>
      <c r="L135" s="106"/>
      <c r="M135" s="106"/>
      <c r="N135" s="106"/>
      <c r="O135" s="106"/>
      <c r="P135" s="106"/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.25" customHeight="1" x14ac:dyDescent="0.3">
      <c r="A136" s="26" t="e">
        <f>A134+1</f>
        <v>#REF!</v>
      </c>
      <c r="G136" s="31">
        <v>4900</v>
      </c>
      <c r="H136" s="52">
        <v>46</v>
      </c>
      <c r="I136" s="52">
        <v>18</v>
      </c>
      <c r="J136" s="52">
        <v>57</v>
      </c>
      <c r="K136" s="52"/>
      <c r="L136" s="52"/>
      <c r="M136" s="52"/>
      <c r="N136" s="52"/>
      <c r="O136" s="52"/>
      <c r="P136" s="53"/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.25" customHeight="1" x14ac:dyDescent="0.3">
      <c r="A137" s="26" t="e">
        <f t="shared" si="2"/>
        <v>#REF!</v>
      </c>
      <c r="G137" s="31">
        <v>5770</v>
      </c>
      <c r="H137" s="52">
        <v>118</v>
      </c>
      <c r="I137" s="52">
        <v>53</v>
      </c>
      <c r="J137" s="52">
        <v>24</v>
      </c>
      <c r="K137" s="52"/>
      <c r="L137" s="52"/>
      <c r="M137" s="52"/>
      <c r="N137" s="52"/>
      <c r="O137" s="52"/>
      <c r="P137" s="53"/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.25" customHeight="1" x14ac:dyDescent="0.3">
      <c r="A138" s="26" t="e">
        <f t="shared" si="2"/>
        <v>#REF!</v>
      </c>
      <c r="G138" s="31">
        <v>7600</v>
      </c>
      <c r="H138" s="52"/>
      <c r="I138" s="52">
        <v>1</v>
      </c>
      <c r="J138" s="52">
        <v>-1</v>
      </c>
      <c r="K138" s="52"/>
      <c r="L138" s="52"/>
      <c r="M138" s="52"/>
      <c r="N138" s="52"/>
      <c r="O138" s="52"/>
      <c r="P138" s="53"/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.25" customHeight="1" x14ac:dyDescent="0.35">
      <c r="A139" s="26" t="e">
        <f t="shared" si="2"/>
        <v>#REF!</v>
      </c>
      <c r="G139" s="78">
        <v>9000</v>
      </c>
      <c r="H139" s="84">
        <v>55555</v>
      </c>
      <c r="I139" s="84">
        <v>48573</v>
      </c>
      <c r="J139" s="84">
        <v>43476</v>
      </c>
      <c r="K139" s="84"/>
      <c r="L139" s="84"/>
      <c r="M139" s="84"/>
      <c r="N139" s="84"/>
      <c r="O139" s="84"/>
      <c r="P139" s="85"/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.25" customHeight="1" x14ac:dyDescent="0.3">
      <c r="A140" s="26" t="e">
        <f t="shared" si="2"/>
        <v>#REF!</v>
      </c>
      <c r="G140" s="38">
        <v>9001</v>
      </c>
      <c r="H140" s="72">
        <v>1038</v>
      </c>
      <c r="I140" s="72">
        <v>735</v>
      </c>
      <c r="J140" s="72">
        <v>546</v>
      </c>
      <c r="K140" s="72"/>
      <c r="L140" s="72"/>
      <c r="M140" s="72"/>
      <c r="N140" s="72"/>
      <c r="O140" s="72"/>
      <c r="P140" s="73"/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.25" customHeight="1" x14ac:dyDescent="0.3">
      <c r="A141" s="26" t="e">
        <f t="shared" si="2"/>
        <v>#REF!</v>
      </c>
      <c r="G141" s="38">
        <v>9005</v>
      </c>
      <c r="H141" s="72">
        <v>34799</v>
      </c>
      <c r="I141" s="72">
        <v>31272</v>
      </c>
      <c r="J141" s="72">
        <v>29285</v>
      </c>
      <c r="K141" s="72"/>
      <c r="L141" s="72"/>
      <c r="M141" s="72"/>
      <c r="N141" s="72"/>
      <c r="O141" s="72"/>
      <c r="P141" s="73"/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.25" customHeight="1" x14ac:dyDescent="0.3">
      <c r="A142" s="26" t="e">
        <f>#REF!+1</f>
        <v>#REF!</v>
      </c>
      <c r="G142" s="31">
        <v>1130</v>
      </c>
      <c r="H142" s="52">
        <v>835</v>
      </c>
      <c r="I142" s="52">
        <v>663</v>
      </c>
      <c r="J142" s="52">
        <v>529</v>
      </c>
      <c r="K142" s="52"/>
      <c r="L142" s="52"/>
      <c r="M142" s="52"/>
      <c r="N142" s="52"/>
      <c r="O142" s="52"/>
      <c r="P142" s="53"/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.25" customHeight="1" x14ac:dyDescent="0.3">
      <c r="A143" s="26" t="e">
        <f t="shared" si="2"/>
        <v>#REF!</v>
      </c>
      <c r="G143" s="31">
        <v>9012</v>
      </c>
      <c r="H143" s="52">
        <v>114</v>
      </c>
      <c r="I143" s="52">
        <v>94</v>
      </c>
      <c r="J143" s="52">
        <v>122</v>
      </c>
      <c r="K143" s="52"/>
      <c r="L143" s="52"/>
      <c r="M143" s="52"/>
      <c r="N143" s="52"/>
      <c r="O143" s="52"/>
      <c r="P143" s="53"/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.25" customHeight="1" x14ac:dyDescent="0.3">
      <c r="A144" s="26" t="e">
        <f t="shared" si="2"/>
        <v>#REF!</v>
      </c>
      <c r="G144" s="31">
        <v>9010</v>
      </c>
      <c r="H144" s="52">
        <v>274</v>
      </c>
      <c r="I144" s="52">
        <v>212</v>
      </c>
      <c r="J144" s="52">
        <v>204</v>
      </c>
      <c r="K144" s="52"/>
      <c r="L144" s="52"/>
      <c r="M144" s="52"/>
      <c r="N144" s="52"/>
      <c r="O144" s="52"/>
      <c r="P144" s="53"/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.25" customHeight="1" x14ac:dyDescent="0.3">
      <c r="A145" s="26" t="e">
        <f t="shared" si="2"/>
        <v>#REF!</v>
      </c>
      <c r="G145" s="123">
        <v>9063</v>
      </c>
      <c r="H145" s="124">
        <v>25631</v>
      </c>
      <c r="I145" s="124">
        <v>21052</v>
      </c>
      <c r="J145" s="124">
        <v>14828</v>
      </c>
      <c r="K145" s="124"/>
      <c r="L145" s="124"/>
      <c r="M145" s="124"/>
      <c r="N145" s="124"/>
      <c r="O145" s="124"/>
      <c r="P145" s="125"/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.25" customHeight="1" x14ac:dyDescent="0.3">
      <c r="A146" s="26" t="e">
        <f t="shared" si="2"/>
        <v>#REF!</v>
      </c>
      <c r="G146" s="129">
        <v>9131</v>
      </c>
      <c r="H146" s="130">
        <v>2.84</v>
      </c>
      <c r="I146" s="130">
        <v>-0.91</v>
      </c>
      <c r="J146" s="130">
        <v>-6.98</v>
      </c>
      <c r="K146" s="130"/>
      <c r="L146" s="130"/>
      <c r="M146" s="130"/>
      <c r="N146" s="130"/>
      <c r="O146" s="130"/>
      <c r="P146" s="131"/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.25" customHeight="1" x14ac:dyDescent="0.3">
      <c r="A147" s="26" t="e">
        <f t="shared" si="2"/>
        <v>#REF!</v>
      </c>
      <c r="G147" s="129">
        <v>9101</v>
      </c>
      <c r="H147" s="130">
        <v>21.26</v>
      </c>
      <c r="I147" s="130">
        <v>14.41</v>
      </c>
      <c r="J147" s="130">
        <v>15.11</v>
      </c>
      <c r="K147" s="130"/>
      <c r="L147" s="130"/>
      <c r="M147" s="130"/>
      <c r="N147" s="130"/>
      <c r="O147" s="130"/>
      <c r="P147" s="131"/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.25" customHeight="1" thickBot="1" x14ac:dyDescent="0.35">
      <c r="A148" s="26" t="e">
        <f t="shared" si="2"/>
        <v>#REF!</v>
      </c>
      <c r="G148" s="129">
        <v>9141</v>
      </c>
      <c r="H148" s="130">
        <v>93.67</v>
      </c>
      <c r="I148" s="130">
        <v>80.78</v>
      </c>
      <c r="J148" s="130">
        <v>65.599999999999994</v>
      </c>
      <c r="K148" s="130"/>
      <c r="L148" s="130"/>
      <c r="M148" s="130"/>
      <c r="N148" s="130"/>
      <c r="O148" s="130"/>
      <c r="P148" s="131"/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.25" customHeight="1" x14ac:dyDescent="0.3">
      <c r="A149" s="26" t="e">
        <f t="shared" si="2"/>
        <v>#REF!</v>
      </c>
      <c r="G149" s="105">
        <v>9223</v>
      </c>
      <c r="H149" s="106">
        <v>493</v>
      </c>
      <c r="I149" s="106">
        <v>410</v>
      </c>
      <c r="J149" s="106">
        <v>356</v>
      </c>
      <c r="K149" s="106"/>
      <c r="L149" s="106"/>
      <c r="M149" s="106"/>
      <c r="N149" s="106"/>
      <c r="O149" s="106"/>
      <c r="P149" s="107"/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.25" customHeight="1" x14ac:dyDescent="0.3">
      <c r="A150" s="26" t="e">
        <f t="shared" ref="A150" si="3">A149+1</f>
        <v>#REF!</v>
      </c>
      <c r="G150" s="31">
        <v>9271</v>
      </c>
      <c r="H150" s="136">
        <v>16</v>
      </c>
      <c r="I150" s="136">
        <v>15.9</v>
      </c>
      <c r="J150" s="136">
        <v>17.7</v>
      </c>
      <c r="K150" s="136"/>
      <c r="L150" s="136"/>
      <c r="M150" s="136"/>
      <c r="N150" s="136"/>
      <c r="O150" s="136"/>
      <c r="P150" s="137"/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.25" customHeight="1" x14ac:dyDescent="0.3">
      <c r="A151" s="26" t="e">
        <f>#REF!+1</f>
        <v>#REF!</v>
      </c>
      <c r="G151" s="31">
        <v>9314</v>
      </c>
      <c r="H151" s="52">
        <v>724</v>
      </c>
      <c r="I151" s="52">
        <v>1115</v>
      </c>
      <c r="J151" s="52">
        <v>1006</v>
      </c>
      <c r="K151" s="52"/>
      <c r="L151" s="52"/>
      <c r="M151" s="52"/>
      <c r="N151" s="52"/>
      <c r="O151" s="52"/>
      <c r="P151" s="53"/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.25" customHeight="1" x14ac:dyDescent="0.3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209</v>
      </c>
      <c r="I152" s="52">
        <v>120</v>
      </c>
      <c r="J152" s="52">
        <v>153</v>
      </c>
      <c r="K152" s="52"/>
      <c r="L152" s="52"/>
      <c r="M152" s="52"/>
      <c r="N152" s="52"/>
      <c r="O152" s="52"/>
      <c r="P152" s="53"/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.25" customHeight="1" x14ac:dyDescent="0.3">
      <c r="A153" s="26" t="e">
        <f>A151+1</f>
        <v>#REF!</v>
      </c>
      <c r="G153" s="31">
        <v>9240</v>
      </c>
      <c r="H153" s="52">
        <v>346</v>
      </c>
      <c r="I153" s="52">
        <v>228</v>
      </c>
      <c r="J153" s="52">
        <v>240</v>
      </c>
      <c r="K153" s="52"/>
      <c r="L153" s="52"/>
      <c r="M153" s="52"/>
      <c r="N153" s="52"/>
      <c r="O153" s="52"/>
      <c r="P153" s="52"/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.25" customHeight="1" x14ac:dyDescent="0.3">
      <c r="A154" s="26" t="e">
        <f>A152+1</f>
        <v>#REF!</v>
      </c>
      <c r="G154" s="138">
        <v>9231</v>
      </c>
      <c r="H154" s="139">
        <v>44</v>
      </c>
      <c r="I154" s="139">
        <v>212</v>
      </c>
      <c r="J154" s="139">
        <v>-2</v>
      </c>
      <c r="K154" s="139"/>
      <c r="L154" s="139"/>
      <c r="M154" s="139"/>
      <c r="N154" s="139"/>
      <c r="O154" s="139"/>
      <c r="P154" s="139"/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.25" customHeight="1" x14ac:dyDescent="0.3">
      <c r="A155" s="26" t="e">
        <f t="shared" si="4"/>
        <v>#REF!</v>
      </c>
      <c r="G155" s="31">
        <v>1104</v>
      </c>
      <c r="H155" s="143">
        <v>2.8</v>
      </c>
      <c r="I155" s="143">
        <v>3.4</v>
      </c>
      <c r="J155" s="143">
        <v>2.8</v>
      </c>
      <c r="K155" s="143"/>
      <c r="L155" s="143"/>
      <c r="M155" s="143"/>
      <c r="N155" s="143"/>
      <c r="O155" s="143"/>
      <c r="P155" s="137"/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.25" customHeight="1" x14ac:dyDescent="0.3">
      <c r="A156" s="26" t="e">
        <f t="shared" si="4"/>
        <v>#REF!</v>
      </c>
      <c r="G156" s="31">
        <v>3290</v>
      </c>
      <c r="H156" s="52">
        <v>54608</v>
      </c>
      <c r="I156" s="52">
        <v>47834</v>
      </c>
      <c r="J156" s="52">
        <v>51205</v>
      </c>
      <c r="K156" s="52"/>
      <c r="L156" s="52"/>
      <c r="M156" s="52"/>
      <c r="N156" s="52"/>
      <c r="O156" s="52"/>
      <c r="P156" s="53"/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.25" customHeight="1" x14ac:dyDescent="0.3">
      <c r="A157" s="26" t="e">
        <f t="shared" si="4"/>
        <v>#REF!</v>
      </c>
      <c r="G157" s="31">
        <v>3390</v>
      </c>
      <c r="H157" s="52">
        <v>11437</v>
      </c>
      <c r="I157" s="52">
        <v>16502</v>
      </c>
      <c r="J157" s="52">
        <v>17919</v>
      </c>
      <c r="K157" s="52"/>
      <c r="L157" s="52"/>
      <c r="M157" s="52"/>
      <c r="N157" s="52"/>
      <c r="O157" s="52"/>
      <c r="P157" s="53"/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.25" customHeight="1" x14ac:dyDescent="0.3">
      <c r="A158" s="26" t="e">
        <f t="shared" si="4"/>
        <v>#REF!</v>
      </c>
      <c r="G158" s="31">
        <v>9502</v>
      </c>
      <c r="H158" s="52">
        <v>68437</v>
      </c>
      <c r="I158" s="52">
        <v>68065</v>
      </c>
      <c r="J158" s="52">
        <v>57652</v>
      </c>
      <c r="K158" s="52"/>
      <c r="L158" s="52"/>
      <c r="M158" s="52"/>
      <c r="N158" s="52"/>
      <c r="O158" s="52"/>
      <c r="P158" s="53"/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.25" customHeight="1" x14ac:dyDescent="0.3">
      <c r="A159" s="26" t="e">
        <f>#REF!+1</f>
        <v>#REF!</v>
      </c>
      <c r="G159" s="38">
        <v>3836</v>
      </c>
      <c r="H159" s="72">
        <v>10</v>
      </c>
      <c r="I159" s="72">
        <v>174</v>
      </c>
      <c r="J159" s="72">
        <v>-36</v>
      </c>
      <c r="K159" s="72"/>
      <c r="L159" s="72"/>
      <c r="M159" s="72"/>
      <c r="N159" s="72"/>
      <c r="O159" s="72"/>
      <c r="P159" s="73"/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2013/14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Entwurf</vt:lpstr>
      <vt:lpstr>H050-1</vt:lpstr>
      <vt:lpstr>H050-3</vt:lpstr>
      <vt:lpstr>Entwurf!Druckbereich</vt:lpstr>
      <vt:lpstr>'H050-1'!Druckbereich</vt:lpstr>
      <vt:lpstr>'H050-3'!Druckbereich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Schweizer, Tobias (LEL)</cp:lastModifiedBy>
  <dcterms:created xsi:type="dcterms:W3CDTF">2014-11-24T10:23:04Z</dcterms:created>
  <dcterms:modified xsi:type="dcterms:W3CDTF">2014-11-25T12:37:11Z</dcterms:modified>
</cp:coreProperties>
</file>