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320" windowHeight="13680" firstSheet="1" activeTab="2"/>
  </bookViews>
  <sheets>
    <sheet name="Entwurf" sheetId="2" state="hidden" r:id="rId1"/>
    <sheet name="H040-1" sheetId="4" r:id="rId2"/>
    <sheet name="H040-3" sheetId="5" r:id="rId3"/>
  </sheets>
  <definedNames>
    <definedName name="_xlnm.Print_Area" localSheetId="0">Entwurf!$A$1:$F$80,Entwurf!$G$1:$Q$159,Entwurf!$R$81:$V$159</definedName>
    <definedName name="_xlnm.Print_Area" localSheetId="1">'H040-1'!$A$1:$F$80,'H040-1'!$G$1:$Q$159,'H040-1'!$R$81:$V$159</definedName>
    <definedName name="_xlnm.Print_Area" localSheetId="2">'H040-3'!$A$1:$F$80,'H040-3'!$G$1:$Q$159,'H040-3'!$R$81:$V$159</definedName>
  </definedNames>
  <calcPr calcId="145621" calcMode="manual"/>
</workbook>
</file>

<file path=xl/calcChain.xml><?xml version="1.0" encoding="utf-8"?>
<calcChain xmlns="http://schemas.openxmlformats.org/spreadsheetml/2006/main">
  <c r="A159" i="5" l="1"/>
  <c r="A151" i="5"/>
  <c r="A153" i="5" s="1"/>
  <c r="A143" i="5"/>
  <c r="A144" i="5" s="1"/>
  <c r="A145" i="5" s="1"/>
  <c r="A146" i="5" s="1"/>
  <c r="A147" i="5" s="1"/>
  <c r="A148" i="5" s="1"/>
  <c r="A149" i="5" s="1"/>
  <c r="A150" i="5" s="1"/>
  <c r="A142" i="5"/>
  <c r="A63" i="5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159" i="4"/>
  <c r="A151" i="4"/>
  <c r="A152" i="4" s="1"/>
  <c r="A154" i="4" s="1"/>
  <c r="A155" i="4" s="1"/>
  <c r="A156" i="4" s="1"/>
  <c r="A157" i="4" s="1"/>
  <c r="A158" i="4" s="1"/>
  <c r="A143" i="4"/>
  <c r="A144" i="4" s="1"/>
  <c r="A145" i="4" s="1"/>
  <c r="A146" i="4" s="1"/>
  <c r="A147" i="4" s="1"/>
  <c r="A148" i="4" s="1"/>
  <c r="A149" i="4" s="1"/>
  <c r="A150" i="4" s="1"/>
  <c r="A142" i="4"/>
  <c r="A63" i="4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159" i="2"/>
  <c r="A151" i="2"/>
  <c r="A153" i="2" s="1"/>
  <c r="A142" i="2"/>
  <c r="A143" i="2" s="1"/>
  <c r="A144" i="2" s="1"/>
  <c r="A145" i="2" s="1"/>
  <c r="A146" i="2" s="1"/>
  <c r="A147" i="2" s="1"/>
  <c r="A148" i="2" s="1"/>
  <c r="A149" i="2" s="1"/>
  <c r="A150" i="2" s="1"/>
  <c r="A63" i="2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77" i="2" l="1"/>
  <c r="A79" i="2" s="1"/>
  <c r="A80" i="2" s="1"/>
  <c r="A85" i="2" s="1"/>
  <c r="A86" i="2" s="1"/>
  <c r="A87" i="2" s="1"/>
  <c r="A88" i="2" s="1"/>
  <c r="A89" i="2" s="1"/>
  <c r="A78" i="2"/>
  <c r="A78" i="4"/>
  <c r="A77" i="4"/>
  <c r="A79" i="4" s="1"/>
  <c r="A80" i="4" s="1"/>
  <c r="A85" i="4" s="1"/>
  <c r="A86" i="4" s="1"/>
  <c r="A87" i="4" s="1"/>
  <c r="A88" i="4" s="1"/>
  <c r="A89" i="4" s="1"/>
  <c r="A152" i="2"/>
  <c r="A154" i="2" s="1"/>
  <c r="A155" i="2" s="1"/>
  <c r="A156" i="2" s="1"/>
  <c r="A157" i="2" s="1"/>
  <c r="A158" i="2" s="1"/>
  <c r="A77" i="5"/>
  <c r="A79" i="5" s="1"/>
  <c r="A80" i="5" s="1"/>
  <c r="A85" i="5" s="1"/>
  <c r="A86" i="5" s="1"/>
  <c r="A87" i="5" s="1"/>
  <c r="A88" i="5" s="1"/>
  <c r="A89" i="5" s="1"/>
  <c r="A78" i="5"/>
  <c r="A153" i="4"/>
  <c r="A152" i="5"/>
  <c r="A154" i="5" s="1"/>
  <c r="A155" i="5" s="1"/>
  <c r="A156" i="5" s="1"/>
  <c r="A157" i="5" s="1"/>
  <c r="A158" i="5" s="1"/>
  <c r="A91" i="5" l="1"/>
  <c r="A90" i="5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90" i="4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91" i="4"/>
  <c r="A91" i="2"/>
  <c r="A90" i="2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7" i="2" l="1"/>
  <c r="A106" i="2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07" i="5"/>
  <c r="A106" i="5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06" i="4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07" i="4"/>
  <c r="A135" i="5" l="1"/>
  <c r="A136" i="5"/>
  <c r="A137" i="5" s="1"/>
  <c r="A138" i="5" s="1"/>
  <c r="A139" i="5" s="1"/>
  <c r="A140" i="5" s="1"/>
  <c r="A141" i="5" s="1"/>
  <c r="A135" i="2"/>
  <c r="A136" i="2"/>
  <c r="A137" i="2" s="1"/>
  <c r="A138" i="2" s="1"/>
  <c r="A139" i="2" s="1"/>
  <c r="A140" i="2" s="1"/>
  <c r="A141" i="2" s="1"/>
  <c r="A136" i="4"/>
  <c r="A137" i="4" s="1"/>
  <c r="A138" i="4" s="1"/>
  <c r="A139" i="4" s="1"/>
  <c r="A140" i="4" s="1"/>
  <c r="A141" i="4" s="1"/>
  <c r="A135" i="4"/>
</calcChain>
</file>

<file path=xl/sharedStrings.xml><?xml version="1.0" encoding="utf-8"?>
<sst xmlns="http://schemas.openxmlformats.org/spreadsheetml/2006/main" count="1098" uniqueCount="216">
  <si>
    <t>Betriebsformen</t>
  </si>
  <si>
    <t>Marktfrucht</t>
  </si>
  <si>
    <t>E, M, W</t>
  </si>
  <si>
    <t>Gliederungspunkt</t>
  </si>
  <si>
    <t>Kennwert</t>
  </si>
  <si>
    <t>Einheit</t>
  </si>
  <si>
    <t>Nr.</t>
  </si>
  <si>
    <t>Strukturdaten</t>
  </si>
  <si>
    <t>Standardoutput</t>
  </si>
  <si>
    <t>T€</t>
  </si>
  <si>
    <t>Landw. genutzte Fläche (LF)</t>
  </si>
  <si>
    <t>ha</t>
  </si>
  <si>
    <t xml:space="preserve">             darunter Nettopachtfläche</t>
  </si>
  <si>
    <t>Forstwirtschaftliche Nutzfläche</t>
  </si>
  <si>
    <t>Vergleichswert Landwirtschaft</t>
  </si>
  <si>
    <t>€ / ha LF</t>
  </si>
  <si>
    <t>Nutzbare Milchreferenzmenge (Ende WJ)</t>
  </si>
  <si>
    <t>kg</t>
  </si>
  <si>
    <t>Arbeitskräfte</t>
  </si>
  <si>
    <t>Arbeitskräfte-Besatz</t>
  </si>
  <si>
    <t>AK/100 ha LF</t>
  </si>
  <si>
    <t>Arbeitskräfte insgesamt</t>
  </si>
  <si>
    <t>AK</t>
  </si>
  <si>
    <t xml:space="preserve">             darunter nicht entlohnte AK</t>
  </si>
  <si>
    <t>nAK</t>
  </si>
  <si>
    <t>Nutzflächen in ha</t>
  </si>
  <si>
    <t>Ackerfläche (AF)</t>
  </si>
  <si>
    <t>Dauergrünland</t>
  </si>
  <si>
    <t>Obstfläche</t>
  </si>
  <si>
    <t>Weinbaul. genutzte Fläche</t>
  </si>
  <si>
    <t>Dauerkulturfläche (ohne Wein u. Obst)</t>
  </si>
  <si>
    <t>Hauptfutterfläche</t>
  </si>
  <si>
    <t>Anbauflächen</t>
  </si>
  <si>
    <t>Getreide ohne Körnermais</t>
  </si>
  <si>
    <t xml:space="preserve">v. H. </t>
  </si>
  <si>
    <t xml:space="preserve"> - Anteil an der AF -</t>
  </si>
  <si>
    <t>Körnermais</t>
  </si>
  <si>
    <t>Ölfrüchte insgesamt</t>
  </si>
  <si>
    <t>Zuckerrüben</t>
  </si>
  <si>
    <t>Feldgemüse</t>
  </si>
  <si>
    <t>Silomais</t>
  </si>
  <si>
    <t xml:space="preserve">Flächenstillegung </t>
  </si>
  <si>
    <t>Viehbestand,</t>
  </si>
  <si>
    <t>Besatz Rindvieh insgesamt</t>
  </si>
  <si>
    <t>VE/100 ha LF</t>
  </si>
  <si>
    <t>Viehbesatz</t>
  </si>
  <si>
    <t xml:space="preserve">Milchkühe </t>
  </si>
  <si>
    <t>Stück</t>
  </si>
  <si>
    <t>Mutter- und Ammenkühe</t>
  </si>
  <si>
    <t xml:space="preserve">Mutterschafe </t>
  </si>
  <si>
    <t>Pferde eigen</t>
  </si>
  <si>
    <t>Besatz Schweine insgesamt</t>
  </si>
  <si>
    <t>Mastschweine und Läufer</t>
  </si>
  <si>
    <t>Zuchtsauen</t>
  </si>
  <si>
    <t xml:space="preserve">Legehennen </t>
  </si>
  <si>
    <t>Viehbesatz insgesamt</t>
  </si>
  <si>
    <t>Erträge,</t>
  </si>
  <si>
    <t>Ertrag Getreide (ohne Körnermais)</t>
  </si>
  <si>
    <t>dt / ha</t>
  </si>
  <si>
    <t>Leistungen,</t>
  </si>
  <si>
    <t xml:space="preserve">           Körnermais</t>
  </si>
  <si>
    <t>Verkaufserlöse</t>
  </si>
  <si>
    <t xml:space="preserve">           Zuckerrüben</t>
  </si>
  <si>
    <t xml:space="preserve">           Raps</t>
  </si>
  <si>
    <t>Verkaufserlös Getreide (ohne Körnermais)</t>
  </si>
  <si>
    <t>€ / dt</t>
  </si>
  <si>
    <t xml:space="preserve">                      Körnermais</t>
  </si>
  <si>
    <t xml:space="preserve">                      Zuckerrüben</t>
  </si>
  <si>
    <t xml:space="preserve">                      Raps</t>
  </si>
  <si>
    <t>Milchleistung</t>
  </si>
  <si>
    <t>kg / Kuh</t>
  </si>
  <si>
    <t>Verkaufte Mastschweine</t>
  </si>
  <si>
    <t>Verkaufte männl. Rinder über 0,5 Jahre</t>
  </si>
  <si>
    <t>Aufzuchtleistung</t>
  </si>
  <si>
    <t>Ferkel / Sau</t>
  </si>
  <si>
    <t>Verkaufserlös Milch</t>
  </si>
  <si>
    <t>Cent / kg</t>
  </si>
  <si>
    <t xml:space="preserve">                       Ferkel </t>
  </si>
  <si>
    <t>€ / Stück</t>
  </si>
  <si>
    <t xml:space="preserve">                       Mastschwein (über 50 kg)</t>
  </si>
  <si>
    <t>Bilanzdaten</t>
  </si>
  <si>
    <t>Milchlieferrechte (zugekauft)</t>
  </si>
  <si>
    <t xml:space="preserve"> -  Schlußbilanz  -</t>
  </si>
  <si>
    <t>Boden insgesamt</t>
  </si>
  <si>
    <t>Wirtschaftsgebäude, baul. Anlagen</t>
  </si>
  <si>
    <t>Technische Anlagen; Masch., and. Anlagen</t>
  </si>
  <si>
    <t>Dauerkulturen, stehendes Holz</t>
  </si>
  <si>
    <t>Anlagevermögen ohne Tiere</t>
  </si>
  <si>
    <t>Tiervermögen insgesamt</t>
  </si>
  <si>
    <t>Umlaufvermögen ohne Tiere</t>
  </si>
  <si>
    <t xml:space="preserve">           darunter Finanzumlaufvermögen</t>
  </si>
  <si>
    <t>Summe Aktiva</t>
  </si>
  <si>
    <t>Eigenkapital</t>
  </si>
  <si>
    <t>Sonderposten insgesamt</t>
  </si>
  <si>
    <t>Fremdkapital</t>
  </si>
  <si>
    <t>Verbindlichkeiten insgesamt</t>
  </si>
  <si>
    <t xml:space="preserve">             darunter kurzfristige Verbindlichk.</t>
  </si>
  <si>
    <t xml:space="preserve">  darunter Verbindlichk. aus Lief./Leistungen</t>
  </si>
  <si>
    <t>Zugang Wirtschaftsgebäude, baul. Anlagen</t>
  </si>
  <si>
    <t>-  Veränderungen  -</t>
  </si>
  <si>
    <t xml:space="preserve">       Techn. Anlagen, Masch., and. Anlagen</t>
  </si>
  <si>
    <t xml:space="preserve">       Anlagevermögen ohne Tiere</t>
  </si>
  <si>
    <t>Veränderung Summe Aktiva</t>
  </si>
  <si>
    <t>Bruttoinvestitionen</t>
  </si>
  <si>
    <t>Nettoinvestitionen</t>
  </si>
  <si>
    <t>Veränderung Eigenkapital</t>
  </si>
  <si>
    <t>Veränderung Sonderposten insgesamt</t>
  </si>
  <si>
    <t xml:space="preserve">          Fremdkapital insgesamt</t>
  </si>
  <si>
    <t xml:space="preserve">          Verbindlichk. geg. Kreditinstituten</t>
  </si>
  <si>
    <t xml:space="preserve">          kurzfr. Verbindlichk. insgesamt</t>
  </si>
  <si>
    <t xml:space="preserve">          Verbindlichk. aus Lief./Leistungen</t>
  </si>
  <si>
    <t>Gemischt</t>
  </si>
  <si>
    <t>Betriebliche Erträge insgesamt</t>
  </si>
  <si>
    <t xml:space="preserve">Gewinn- und </t>
  </si>
  <si>
    <t xml:space="preserve">   dar. Umsatzerlöse landw. Pflanz.prod. insg.</t>
  </si>
  <si>
    <t>Verlustrechnung</t>
  </si>
  <si>
    <t xml:space="preserve">         darunter Getreide (ohne Körnermais)</t>
  </si>
  <si>
    <t xml:space="preserve"> - Umsatzerlöse -</t>
  </si>
  <si>
    <t xml:space="preserve">   dar. Umsatzerlöse Tierproduktion insgesamt</t>
  </si>
  <si>
    <t xml:space="preserve">         darunter Rinder</t>
  </si>
  <si>
    <t xml:space="preserve">         darunter Milch</t>
  </si>
  <si>
    <t xml:space="preserve">         darunter Schweine</t>
  </si>
  <si>
    <t xml:space="preserve">         darunter Umsatzerlöse Geflügel/Eier</t>
  </si>
  <si>
    <t>Umsatzerlöse Obstbau</t>
  </si>
  <si>
    <t>Umsatzerlöse Weinbau</t>
  </si>
  <si>
    <t>Umsatzerlöse Forstwirtschaft, Jagd</t>
  </si>
  <si>
    <t>Umsatzerlöse Handel, Dienstleist., Neb.betriebe</t>
  </si>
  <si>
    <t>Bestandsänderungen insgesamt</t>
  </si>
  <si>
    <t>Sonstige betriebliche Erträge insgesamt</t>
  </si>
  <si>
    <t xml:space="preserve"> - Sonstige Erträge -</t>
  </si>
  <si>
    <t xml:space="preserve">     darunter Zulagen und Zuschüsse</t>
  </si>
  <si>
    <t xml:space="preserve">         dar. aufwandsbezogene Zahlungen insg.</t>
  </si>
  <si>
    <t xml:space="preserve">         dar. entkoppelte Betriebsprämie</t>
  </si>
  <si>
    <t xml:space="preserve">         dar. Ausgleichszulage</t>
  </si>
  <si>
    <t xml:space="preserve">         dar. Prämien f. umweltger. Agrarerzeug.</t>
  </si>
  <si>
    <t>Betriebliche Aufwendungen insgesamt</t>
  </si>
  <si>
    <t>Materialaufwand Pflanz.produktion insg.</t>
  </si>
  <si>
    <t xml:space="preserve"> - Materialaufwand -</t>
  </si>
  <si>
    <t xml:space="preserve">         darunter Düngemittel</t>
  </si>
  <si>
    <t xml:space="preserve">         darunter Pfllanzenschutz</t>
  </si>
  <si>
    <t xml:space="preserve">         darunter Saatgut-/Pflanzgut</t>
  </si>
  <si>
    <t>Materialaufwand Tierproduktion insg.</t>
  </si>
  <si>
    <t xml:space="preserve">         darunter Tierzukäufe</t>
  </si>
  <si>
    <t xml:space="preserve">         darunter Futtermittel</t>
  </si>
  <si>
    <t xml:space="preserve">         darunter Tierarzt, Besamung</t>
  </si>
  <si>
    <t>Mat.aufw. Sonst. Betr.zweige, Best.veränd.</t>
  </si>
  <si>
    <t xml:space="preserve">         darunter Heizst./Strom/Wasser</t>
  </si>
  <si>
    <t xml:space="preserve">         darunter Treib-/Schmierstoffe</t>
  </si>
  <si>
    <t xml:space="preserve">         darunter Lohnarbeit/Maschinenmiete</t>
  </si>
  <si>
    <t>Arbeitshilfsmittel insgesamt</t>
  </si>
  <si>
    <t>Gesamtdeckungsbeitrag</t>
  </si>
  <si>
    <t>Unterhaltung insgesamt</t>
  </si>
  <si>
    <t xml:space="preserve"> - Unterhaltungen -</t>
  </si>
  <si>
    <t xml:space="preserve">    darunter Gebäude, baul. Anlagen</t>
  </si>
  <si>
    <t xml:space="preserve"> - Abschreibungen -</t>
  </si>
  <si>
    <t xml:space="preserve">    darunter techn. Anlagen, Masch. , PKW</t>
  </si>
  <si>
    <t xml:space="preserve"> - Sonst. Aufwendgn. -</t>
  </si>
  <si>
    <t>Abschreibungen insgesamt</t>
  </si>
  <si>
    <t xml:space="preserve">    darunter Gebäude, bauliche Anlagen</t>
  </si>
  <si>
    <t xml:space="preserve">    darunter techn. Anlagen, Masch., PKW</t>
  </si>
  <si>
    <t>Betriebsversicherungen</t>
  </si>
  <si>
    <t xml:space="preserve">    darunter betriebliche Unfallversicherung</t>
  </si>
  <si>
    <t>Betriebl. Steuern insgesamt (Steuerergebnis)</t>
  </si>
  <si>
    <t xml:space="preserve">Sonstiger Betriebsaufwand netto </t>
  </si>
  <si>
    <t>Personalaufwand (ohne betr. Unfallver.)</t>
  </si>
  <si>
    <t xml:space="preserve"> - Personalaufwand -</t>
  </si>
  <si>
    <t xml:space="preserve">         darunter Löhne Familien-AK</t>
  </si>
  <si>
    <t xml:space="preserve"> - Pachten, Zinsen -</t>
  </si>
  <si>
    <t>Pachtzinsen je ha Pachtfläche</t>
  </si>
  <si>
    <t>Zinsaufwand</t>
  </si>
  <si>
    <t>Feste Spezial- und Gemeinkosten</t>
  </si>
  <si>
    <t>€</t>
  </si>
  <si>
    <t>Ordentliches Ergebnis je Unternehmen</t>
  </si>
  <si>
    <t>Ordentl. Ergebnis</t>
  </si>
  <si>
    <t>Ordentliches Ergebnis je nicht entlohnte Arbeitskraft</t>
  </si>
  <si>
    <t>Zeitraumfremde Erträge</t>
  </si>
  <si>
    <t>Zeitraumfremder Aufwand</t>
  </si>
  <si>
    <t>Außerordentliches Ergebnis</t>
  </si>
  <si>
    <t>Gewinn / Verlust  je Unternehmen</t>
  </si>
  <si>
    <t>Gewinn / Verlust</t>
  </si>
  <si>
    <r>
      <t xml:space="preserve">Gewinn / Verlust </t>
    </r>
    <r>
      <rPr>
        <b/>
        <sz val="14"/>
        <rFont val="Arial"/>
        <family val="2"/>
      </rPr>
      <t xml:space="preserve"> je ha</t>
    </r>
  </si>
  <si>
    <t>€ / nAK</t>
  </si>
  <si>
    <t>Gewinn / Verlust je nicht entlohnte AK</t>
  </si>
  <si>
    <t>Lohnansatz für nicht entlohnte AK</t>
  </si>
  <si>
    <t xml:space="preserve"> - Rentabilität -</t>
  </si>
  <si>
    <t>Pachtansatz Boden</t>
  </si>
  <si>
    <r>
      <t xml:space="preserve">Zinsansatz Eigenkapital </t>
    </r>
    <r>
      <rPr>
        <sz val="10"/>
        <rFont val="Arial"/>
        <family val="2"/>
      </rPr>
      <t>(einschl. Pachtansatz Boden)</t>
    </r>
  </si>
  <si>
    <t>Arbeitsertrag der nicht entlohnten AK</t>
  </si>
  <si>
    <t>v.H.</t>
  </si>
  <si>
    <r>
      <t xml:space="preserve">Eigenkapitalrentabilität </t>
    </r>
    <r>
      <rPr>
        <b/>
        <sz val="10"/>
        <rFont val="Arial"/>
        <family val="2"/>
      </rPr>
      <t>(nach Abzug Pachtansatz)</t>
    </r>
  </si>
  <si>
    <t>Gewinnrate (ordentlich)</t>
  </si>
  <si>
    <t>Nettorentabilität</t>
  </si>
  <si>
    <t>Cash flow III</t>
  </si>
  <si>
    <t>- Liquidität, Stabilität -</t>
  </si>
  <si>
    <t>v. H.</t>
  </si>
  <si>
    <t>Fremdkapitalanteil</t>
  </si>
  <si>
    <t>Nettoverbindlichkeiten</t>
  </si>
  <si>
    <t>Liquidität 3. Grades</t>
  </si>
  <si>
    <t>Kapitaldienst je Unternehmen</t>
  </si>
  <si>
    <t>langfristige Kapitaldienstgrenze</t>
  </si>
  <si>
    <t>VP</t>
  </si>
  <si>
    <t>Versorgungspersonen</t>
  </si>
  <si>
    <t>Entnahmen korrigiert um private Vermögensbildung</t>
  </si>
  <si>
    <t>Einlagen korrigiert um Einlagen aus Privatvermögen</t>
  </si>
  <si>
    <t>Gesamteinkommen</t>
  </si>
  <si>
    <t>bereinigte Eigenkapitalveränderung (Einzelunternehmen)</t>
  </si>
  <si>
    <t>Haupterwerbsbetriebe nach der allgemeinen Ausrichtung und Erfolg</t>
  </si>
  <si>
    <t>Ackerbau</t>
  </si>
  <si>
    <t>Dauerkultur</t>
  </si>
  <si>
    <t>Futterbau</t>
  </si>
  <si>
    <t>E</t>
  </si>
  <si>
    <t>M</t>
  </si>
  <si>
    <t>W</t>
  </si>
  <si>
    <t>Veredlung</t>
  </si>
  <si>
    <t>Verbund</t>
  </si>
  <si>
    <t>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</si>
</sst>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 \ @"/>
    <numFmt numFmtId="165" formatCode="@\ "/>
    <numFmt numFmtId="166" formatCode="#,##0\ "/>
    <numFmt numFmtId="167" formatCode="0.0"/>
    <numFmt numFmtId="168" formatCode="0.0\ "/>
    <numFmt numFmtId="169" formatCode="0.00\ "/>
    <numFmt numFmtId="170" formatCode="@\ \ "/>
    <numFmt numFmtId="171" formatCode="#,##0.0"/>
  </numFmts>
  <fonts count="10" x14ac:knownFonts="1">
    <font>
      <sz val="11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0" fontId="1" fillId="0" borderId="0" xfId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3" fillId="0" borderId="0" xfId="1" applyFont="1" applyBorder="1" applyAlignment="1">
      <alignment horizontal="right" vertical="center"/>
    </xf>
    <xf numFmtId="0" fontId="1" fillId="0" borderId="1" xfId="1" applyBorder="1" applyAlignment="1">
      <alignment horizontal="left" vertical="center"/>
    </xf>
    <xf numFmtId="0" fontId="5" fillId="0" borderId="1" xfId="1" applyFont="1" applyBorder="1" applyAlignment="1">
      <alignment horizontal="right" vertical="center"/>
    </xf>
    <xf numFmtId="165" fontId="5" fillId="0" borderId="1" xfId="1" applyNumberFormat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1" fillId="0" borderId="0" xfId="1" applyAlignment="1">
      <alignment horizontal="left" vertical="center"/>
    </xf>
    <xf numFmtId="0" fontId="5" fillId="0" borderId="0" xfId="1" applyFont="1" applyAlignment="1">
      <alignment horizontal="right" vertical="center"/>
    </xf>
    <xf numFmtId="165" fontId="5" fillId="0" borderId="0" xfId="1" applyNumberFormat="1" applyFont="1" applyBorder="1" applyAlignment="1">
      <alignment horizontal="right" vertical="center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3" fontId="5" fillId="2" borderId="3" xfId="1" applyNumberFormat="1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0" fontId="5" fillId="2" borderId="4" xfId="1" applyFont="1" applyFill="1" applyBorder="1" applyAlignment="1">
      <alignment horizontal="right" vertical="center" wrapText="1"/>
    </xf>
    <xf numFmtId="0" fontId="1" fillId="0" borderId="0" xfId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" fillId="0" borderId="0" xfId="1" applyFont="1" applyBorder="1"/>
    <xf numFmtId="0" fontId="3" fillId="0" borderId="0" xfId="1" applyFont="1" applyBorder="1"/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3" fillId="0" borderId="5" xfId="1" applyFont="1" applyBorder="1" applyAlignment="1">
      <alignment horizontal="left"/>
    </xf>
    <xf numFmtId="167" fontId="3" fillId="0" borderId="0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0" fontId="3" fillId="0" borderId="6" xfId="1" applyFont="1" applyBorder="1" applyAlignment="1">
      <alignment horizontal="right"/>
    </xf>
    <xf numFmtId="0" fontId="5" fillId="0" borderId="0" xfId="1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2" fontId="5" fillId="0" borderId="0" xfId="1" applyNumberFormat="1" applyFont="1" applyBorder="1" applyAlignment="1">
      <alignment horizontal="right"/>
    </xf>
    <xf numFmtId="169" fontId="5" fillId="0" borderId="0" xfId="1" applyNumberFormat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7" fillId="0" borderId="0" xfId="1" applyFont="1" applyBorder="1"/>
    <xf numFmtId="2" fontId="3" fillId="0" borderId="0" xfId="1" applyNumberFormat="1" applyFont="1" applyBorder="1" applyAlignment="1">
      <alignment horizontal="right"/>
    </xf>
    <xf numFmtId="169" fontId="3" fillId="0" borderId="0" xfId="1" applyNumberFormat="1" applyFont="1" applyBorder="1" applyAlignment="1">
      <alignment horizontal="right"/>
    </xf>
    <xf numFmtId="0" fontId="3" fillId="0" borderId="1" xfId="1" applyFont="1" applyBorder="1"/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3" fillId="0" borderId="7" xfId="1" applyFont="1" applyBorder="1" applyAlignment="1">
      <alignment horizontal="left"/>
    </xf>
    <xf numFmtId="2" fontId="3" fillId="0" borderId="1" xfId="1" applyNumberFormat="1" applyFont="1" applyBorder="1" applyAlignment="1">
      <alignment horizontal="right"/>
    </xf>
    <xf numFmtId="169" fontId="3" fillId="0" borderId="1" xfId="1" applyNumberFormat="1" applyFont="1" applyBorder="1" applyAlignment="1">
      <alignment horizontal="right"/>
    </xf>
    <xf numFmtId="0" fontId="3" fillId="0" borderId="8" xfId="1" applyFont="1" applyBorder="1" applyAlignment="1">
      <alignment horizontal="right"/>
    </xf>
    <xf numFmtId="3" fontId="3" fillId="0" borderId="0" xfId="1" applyNumberFormat="1" applyFont="1" applyBorder="1" applyAlignment="1">
      <alignment horizontal="right"/>
    </xf>
    <xf numFmtId="166" fontId="3" fillId="0" borderId="0" xfId="1" applyNumberFormat="1" applyFont="1" applyBorder="1" applyAlignment="1">
      <alignment horizontal="right"/>
    </xf>
    <xf numFmtId="0" fontId="2" fillId="0" borderId="9" xfId="1" applyFont="1" applyBorder="1"/>
    <xf numFmtId="0" fontId="3" fillId="0" borderId="9" xfId="1" applyFont="1" applyBorder="1"/>
    <xf numFmtId="0" fontId="3" fillId="0" borderId="9" xfId="1" applyFont="1" applyBorder="1" applyAlignment="1">
      <alignment horizontal="left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left"/>
    </xf>
    <xf numFmtId="2" fontId="3" fillId="0" borderId="9" xfId="1" applyNumberFormat="1" applyFont="1" applyBorder="1" applyAlignment="1">
      <alignment horizontal="right"/>
    </xf>
    <xf numFmtId="169" fontId="3" fillId="0" borderId="9" xfId="1" applyNumberFormat="1" applyFont="1" applyBorder="1" applyAlignment="1">
      <alignment horizontal="right"/>
    </xf>
    <xf numFmtId="0" fontId="3" fillId="0" borderId="11" xfId="1" applyFont="1" applyBorder="1" applyAlignment="1">
      <alignment horizontal="right"/>
    </xf>
    <xf numFmtId="167" fontId="3" fillId="0" borderId="9" xfId="1" applyNumberFormat="1" applyFont="1" applyBorder="1" applyAlignment="1">
      <alignment horizontal="right"/>
    </xf>
    <xf numFmtId="168" fontId="3" fillId="0" borderId="9" xfId="1" applyNumberFormat="1" applyFont="1" applyBorder="1" applyAlignment="1">
      <alignment horizontal="right"/>
    </xf>
    <xf numFmtId="167" fontId="5" fillId="0" borderId="0" xfId="1" applyNumberFormat="1" applyFont="1" applyBorder="1" applyAlignment="1">
      <alignment horizontal="right"/>
    </xf>
    <xf numFmtId="168" fontId="5" fillId="0" borderId="0" xfId="1" applyNumberFormat="1" applyFont="1" applyBorder="1" applyAlignment="1">
      <alignment horizontal="right"/>
    </xf>
    <xf numFmtId="167" fontId="3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0" fontId="8" fillId="0" borderId="0" xfId="1" applyFont="1"/>
    <xf numFmtId="0" fontId="7" fillId="0" borderId="0" xfId="1" applyFont="1"/>
    <xf numFmtId="3" fontId="3" fillId="0" borderId="1" xfId="1" applyNumberFormat="1" applyFont="1" applyBorder="1" applyAlignment="1">
      <alignment horizontal="right"/>
    </xf>
    <xf numFmtId="166" fontId="3" fillId="0" borderId="1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166" fontId="5" fillId="0" borderId="0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5" fillId="0" borderId="1" xfId="1" applyFont="1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center"/>
    </xf>
    <xf numFmtId="0" fontId="5" fillId="0" borderId="7" xfId="1" applyFont="1" applyBorder="1" applyAlignment="1">
      <alignment horizontal="left"/>
    </xf>
    <xf numFmtId="2" fontId="5" fillId="0" borderId="1" xfId="1" applyNumberFormat="1" applyFont="1" applyBorder="1" applyAlignment="1">
      <alignment horizontal="right"/>
    </xf>
    <xf numFmtId="169" fontId="5" fillId="0" borderId="1" xfId="1" applyNumberFormat="1" applyFont="1" applyBorder="1" applyAlignment="1">
      <alignment horizontal="right"/>
    </xf>
    <xf numFmtId="0" fontId="5" fillId="0" borderId="8" xfId="1" applyFont="1" applyBorder="1" applyAlignment="1">
      <alignment horizontal="right"/>
    </xf>
    <xf numFmtId="3" fontId="3" fillId="0" borderId="9" xfId="1" applyNumberFormat="1" applyFont="1" applyBorder="1" applyAlignment="1">
      <alignment horizontal="right"/>
    </xf>
    <xf numFmtId="166" fontId="3" fillId="0" borderId="9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49" fontId="2" fillId="0" borderId="0" xfId="1" applyNumberFormat="1" applyFont="1" applyBorder="1"/>
    <xf numFmtId="0" fontId="1" fillId="0" borderId="0" xfId="1" applyAlignment="1">
      <alignment horizontal="left"/>
    </xf>
    <xf numFmtId="0" fontId="1" fillId="0" borderId="0" xfId="1" applyAlignment="1">
      <alignment horizontal="right"/>
    </xf>
    <xf numFmtId="170" fontId="4" fillId="0" borderId="0" xfId="1" applyNumberFormat="1" applyFont="1" applyAlignment="1">
      <alignment horizontal="right"/>
    </xf>
    <xf numFmtId="0" fontId="4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6" fillId="0" borderId="0" xfId="1" applyFont="1" applyAlignment="1">
      <alignment horizontal="left" vertical="center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vertical="center"/>
    </xf>
    <xf numFmtId="0" fontId="5" fillId="0" borderId="0" xfId="1" applyFont="1" applyBorder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3" fontId="5" fillId="2" borderId="3" xfId="1" applyNumberFormat="1" applyFont="1" applyFill="1" applyBorder="1" applyAlignment="1">
      <alignment horizontal="right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right" vertical="center" wrapText="1"/>
    </xf>
    <xf numFmtId="0" fontId="2" fillId="0" borderId="0" xfId="1" applyFont="1" applyBorder="1" applyAlignment="1">
      <alignment horizontal="right"/>
    </xf>
    <xf numFmtId="0" fontId="5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left"/>
    </xf>
    <xf numFmtId="0" fontId="5" fillId="0" borderId="10" xfId="1" applyFont="1" applyBorder="1" applyAlignment="1">
      <alignment horizontal="left"/>
    </xf>
    <xf numFmtId="3" fontId="5" fillId="0" borderId="9" xfId="1" applyNumberFormat="1" applyFont="1" applyBorder="1" applyAlignment="1">
      <alignment horizontal="right"/>
    </xf>
    <xf numFmtId="166" fontId="5" fillId="0" borderId="9" xfId="1" applyNumberFormat="1" applyFont="1" applyBorder="1" applyAlignment="1">
      <alignment horizontal="right"/>
    </xf>
    <xf numFmtId="0" fontId="5" fillId="0" borderId="11" xfId="1" applyFont="1" applyBorder="1" applyAlignment="1">
      <alignment horizontal="right"/>
    </xf>
    <xf numFmtId="0" fontId="5" fillId="0" borderId="9" xfId="1" applyFont="1" applyBorder="1" applyAlignment="1">
      <alignment horizontal="center"/>
    </xf>
    <xf numFmtId="0" fontId="5" fillId="0" borderId="9" xfId="1" applyFont="1" applyBorder="1" applyAlignment="1">
      <alignment horizontal="left"/>
    </xf>
    <xf numFmtId="0" fontId="5" fillId="0" borderId="9" xfId="1" applyFont="1" applyBorder="1"/>
    <xf numFmtId="0" fontId="5" fillId="0" borderId="9" xfId="1" applyFont="1" applyBorder="1" applyAlignment="1">
      <alignment horizontal="right"/>
    </xf>
    <xf numFmtId="3" fontId="3" fillId="0" borderId="0" xfId="1" applyNumberFormat="1" applyFont="1" applyAlignment="1">
      <alignment horizontal="right"/>
    </xf>
    <xf numFmtId="166" fontId="3" fillId="0" borderId="0" xfId="1" applyNumberFormat="1" applyFont="1" applyAlignment="1">
      <alignment horizontal="right"/>
    </xf>
    <xf numFmtId="0" fontId="3" fillId="0" borderId="0" xfId="1" applyFont="1" applyAlignment="1">
      <alignment horizontal="center"/>
    </xf>
    <xf numFmtId="0" fontId="3" fillId="0" borderId="5" xfId="1" applyFont="1" applyFill="1" applyBorder="1" applyAlignment="1">
      <alignment horizontal="left"/>
    </xf>
    <xf numFmtId="3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center"/>
    </xf>
    <xf numFmtId="49" fontId="2" fillId="0" borderId="9" xfId="1" applyNumberFormat="1" applyFont="1" applyBorder="1" applyAlignment="1">
      <alignment horizontal="right"/>
    </xf>
    <xf numFmtId="49" fontId="5" fillId="0" borderId="0" xfId="1" applyNumberFormat="1" applyFont="1" applyBorder="1" applyAlignment="1">
      <alignment horizontal="right"/>
    </xf>
    <xf numFmtId="0" fontId="1" fillId="0" borderId="0" xfId="1" applyFont="1"/>
    <xf numFmtId="0" fontId="3" fillId="0" borderId="7" xfId="1" applyFont="1" applyFill="1" applyBorder="1" applyAlignment="1">
      <alignment horizontal="left"/>
    </xf>
    <xf numFmtId="3" fontId="3" fillId="0" borderId="1" xfId="1" applyNumberFormat="1" applyFont="1" applyFill="1" applyBorder="1" applyAlignment="1">
      <alignment horizontal="right"/>
    </xf>
    <xf numFmtId="166" fontId="3" fillId="0" borderId="1" xfId="1" applyNumberFormat="1" applyFont="1" applyFill="1" applyBorder="1" applyAlignment="1">
      <alignment horizontal="right"/>
    </xf>
    <xf numFmtId="0" fontId="3" fillId="0" borderId="8" xfId="1" applyFont="1" applyFill="1" applyBorder="1" applyAlignment="1">
      <alignment horizontal="right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2" fontId="5" fillId="0" borderId="0" xfId="1" applyNumberFormat="1" applyFont="1" applyFill="1" applyBorder="1" applyAlignment="1">
      <alignment horizontal="right"/>
    </xf>
    <xf numFmtId="169" fontId="5" fillId="0" borderId="0" xfId="1" applyNumberFormat="1" applyFont="1" applyFill="1" applyBorder="1" applyAlignment="1">
      <alignment horizontal="right"/>
    </xf>
    <xf numFmtId="0" fontId="5" fillId="0" borderId="6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/>
    </xf>
    <xf numFmtId="49" fontId="5" fillId="0" borderId="9" xfId="1" applyNumberFormat="1" applyFont="1" applyBorder="1" applyAlignment="1">
      <alignment horizontal="right"/>
    </xf>
    <xf numFmtId="167" fontId="3" fillId="0" borderId="0" xfId="1" applyNumberFormat="1" applyFont="1" applyFill="1" applyBorder="1" applyAlignment="1">
      <alignment horizontal="right"/>
    </xf>
    <xf numFmtId="168" fontId="3" fillId="0" borderId="0" xfId="1" applyNumberFormat="1" applyFont="1" applyFill="1" applyBorder="1" applyAlignment="1">
      <alignment horizontal="right"/>
    </xf>
    <xf numFmtId="0" fontId="3" fillId="0" borderId="12" xfId="1" applyFont="1" applyBorder="1" applyAlignment="1">
      <alignment horizontal="left"/>
    </xf>
    <xf numFmtId="3" fontId="3" fillId="0" borderId="13" xfId="1" applyNumberFormat="1" applyFont="1" applyBorder="1" applyAlignment="1">
      <alignment horizontal="right"/>
    </xf>
    <xf numFmtId="0" fontId="3" fillId="0" borderId="14" xfId="1" applyFont="1" applyBorder="1" applyAlignment="1">
      <alignment horizontal="right"/>
    </xf>
    <xf numFmtId="0" fontId="3" fillId="0" borderId="13" xfId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171" fontId="3" fillId="0" borderId="0" xfId="1" applyNumberFormat="1" applyFont="1" applyBorder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2:AP159"/>
  <sheetViews>
    <sheetView showGridLines="0" topLeftCell="M135" zoomScale="75" zoomScaleNormal="25" zoomScaleSheetLayoutView="25" workbookViewId="0">
      <selection activeCell="U140" sqref="U14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60</v>
      </c>
      <c r="H2" s="5" t="s">
        <v>0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 t="s">
        <v>1</v>
      </c>
      <c r="I3" s="11" t="s">
        <v>1</v>
      </c>
      <c r="J3" s="11" t="s">
        <v>1</v>
      </c>
      <c r="K3" s="11" t="s">
        <v>1</v>
      </c>
      <c r="L3" s="11" t="s">
        <v>1</v>
      </c>
      <c r="M3" s="11" t="s">
        <v>1</v>
      </c>
      <c r="N3" s="11" t="s">
        <v>1</v>
      </c>
      <c r="O3" s="11" t="s">
        <v>1</v>
      </c>
      <c r="P3" s="12" t="s">
        <v>1</v>
      </c>
      <c r="Q3" s="13"/>
    </row>
    <row r="4" spans="1:42" s="6" customFormat="1" ht="23.1" customHeight="1" thickBot="1" x14ac:dyDescent="0.25">
      <c r="C4" s="14"/>
      <c r="F4" s="15"/>
      <c r="G4" s="16"/>
      <c r="H4" s="17" t="s">
        <v>2</v>
      </c>
      <c r="I4" s="17" t="s">
        <v>2</v>
      </c>
      <c r="J4" s="17" t="s">
        <v>2</v>
      </c>
      <c r="K4" s="17" t="s">
        <v>2</v>
      </c>
      <c r="L4" s="17" t="s">
        <v>2</v>
      </c>
      <c r="M4" s="17" t="s">
        <v>2</v>
      </c>
      <c r="N4" s="17" t="s">
        <v>2</v>
      </c>
      <c r="O4" s="17" t="s">
        <v>2</v>
      </c>
      <c r="P4" s="18" t="s">
        <v>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142</v>
      </c>
      <c r="I5" s="22">
        <v>142</v>
      </c>
      <c r="J5" s="22">
        <v>142</v>
      </c>
      <c r="K5" s="22">
        <v>142</v>
      </c>
      <c r="L5" s="22">
        <v>142</v>
      </c>
      <c r="M5" s="22">
        <v>142</v>
      </c>
      <c r="N5" s="22">
        <v>142</v>
      </c>
      <c r="O5" s="22">
        <v>142</v>
      </c>
      <c r="P5" s="23">
        <v>142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63.9</v>
      </c>
      <c r="I6" s="32">
        <v>63.9</v>
      </c>
      <c r="J6" s="32">
        <v>63.9</v>
      </c>
      <c r="K6" s="32">
        <v>63.9</v>
      </c>
      <c r="L6" s="32">
        <v>63.9</v>
      </c>
      <c r="M6" s="32">
        <v>63.9</v>
      </c>
      <c r="N6" s="32">
        <v>63.9</v>
      </c>
      <c r="O6" s="32">
        <v>63.9</v>
      </c>
      <c r="P6" s="33">
        <v>63.9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58.15</v>
      </c>
      <c r="I7" s="39">
        <v>58.15</v>
      </c>
      <c r="J7" s="39">
        <v>58.15</v>
      </c>
      <c r="K7" s="39">
        <v>58.15</v>
      </c>
      <c r="L7" s="39">
        <v>58.15</v>
      </c>
      <c r="M7" s="39">
        <v>58.15</v>
      </c>
      <c r="N7" s="39">
        <v>58.15</v>
      </c>
      <c r="O7" s="39">
        <v>58.15</v>
      </c>
      <c r="P7" s="40">
        <v>58.15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43.74</v>
      </c>
      <c r="I8" s="43">
        <v>43.74</v>
      </c>
      <c r="J8" s="43">
        <v>43.74</v>
      </c>
      <c r="K8" s="43">
        <v>43.74</v>
      </c>
      <c r="L8" s="43">
        <v>43.74</v>
      </c>
      <c r="M8" s="43">
        <v>43.74</v>
      </c>
      <c r="N8" s="43">
        <v>43.74</v>
      </c>
      <c r="O8" s="43">
        <v>43.74</v>
      </c>
      <c r="P8" s="44">
        <v>43.74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0.99</v>
      </c>
      <c r="I9" s="49">
        <v>0.99</v>
      </c>
      <c r="J9" s="49">
        <v>0.99</v>
      </c>
      <c r="K9" s="49">
        <v>0.99</v>
      </c>
      <c r="L9" s="49">
        <v>0.99</v>
      </c>
      <c r="M9" s="49">
        <v>0.99</v>
      </c>
      <c r="N9" s="49">
        <v>0.99</v>
      </c>
      <c r="O9" s="49">
        <v>0.99</v>
      </c>
      <c r="P9" s="50">
        <v>0.99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1676.6</v>
      </c>
      <c r="I10" s="52">
        <v>1676.6</v>
      </c>
      <c r="J10" s="52">
        <v>1676.6</v>
      </c>
      <c r="K10" s="52">
        <v>1676.6</v>
      </c>
      <c r="L10" s="52">
        <v>1676.6</v>
      </c>
      <c r="M10" s="52">
        <v>1676.6</v>
      </c>
      <c r="N10" s="52">
        <v>1676.6</v>
      </c>
      <c r="O10" s="52">
        <v>1676.6</v>
      </c>
      <c r="P10" s="53">
        <v>1676.6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>
        <v>14752</v>
      </c>
      <c r="I11" s="52">
        <v>14752</v>
      </c>
      <c r="J11" s="52">
        <v>14752</v>
      </c>
      <c r="K11" s="52">
        <v>14752</v>
      </c>
      <c r="L11" s="52">
        <v>14752</v>
      </c>
      <c r="M11" s="52">
        <v>14752</v>
      </c>
      <c r="N11" s="52">
        <v>14752</v>
      </c>
      <c r="O11" s="52">
        <v>14752</v>
      </c>
      <c r="P11" s="53">
        <v>14752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2.94</v>
      </c>
      <c r="I12" s="59">
        <v>2.94</v>
      </c>
      <c r="J12" s="59">
        <v>2.94</v>
      </c>
      <c r="K12" s="59">
        <v>2.94</v>
      </c>
      <c r="L12" s="59">
        <v>2.94</v>
      </c>
      <c r="M12" s="59">
        <v>2.94</v>
      </c>
      <c r="N12" s="59">
        <v>2.94</v>
      </c>
      <c r="O12" s="59">
        <v>2.94</v>
      </c>
      <c r="P12" s="60">
        <v>2.94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1.71</v>
      </c>
      <c r="I13" s="39">
        <v>1.71</v>
      </c>
      <c r="J13" s="39">
        <v>1.71</v>
      </c>
      <c r="K13" s="39">
        <v>1.71</v>
      </c>
      <c r="L13" s="39">
        <v>1.71</v>
      </c>
      <c r="M13" s="39">
        <v>1.71</v>
      </c>
      <c r="N13" s="39">
        <v>1.71</v>
      </c>
      <c r="O13" s="39">
        <v>1.71</v>
      </c>
      <c r="P13" s="40">
        <v>1.71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0.12</v>
      </c>
      <c r="I14" s="43">
        <v>0.12</v>
      </c>
      <c r="J14" s="43">
        <v>0.12</v>
      </c>
      <c r="K14" s="43">
        <v>0.12</v>
      </c>
      <c r="L14" s="43">
        <v>0.12</v>
      </c>
      <c r="M14" s="43">
        <v>0.12</v>
      </c>
      <c r="N14" s="43">
        <v>0.12</v>
      </c>
      <c r="O14" s="43">
        <v>0.12</v>
      </c>
      <c r="P14" s="44">
        <v>0.12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51.46</v>
      </c>
      <c r="I15" s="59">
        <v>51.46</v>
      </c>
      <c r="J15" s="59">
        <v>51.46</v>
      </c>
      <c r="K15" s="59">
        <v>51.46</v>
      </c>
      <c r="L15" s="59">
        <v>51.46</v>
      </c>
      <c r="M15" s="59">
        <v>51.46</v>
      </c>
      <c r="N15" s="59">
        <v>51.46</v>
      </c>
      <c r="O15" s="59">
        <v>51.46</v>
      </c>
      <c r="P15" s="60">
        <v>51.46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5.86</v>
      </c>
      <c r="I16" s="43">
        <v>5.86</v>
      </c>
      <c r="J16" s="43">
        <v>5.86</v>
      </c>
      <c r="K16" s="43">
        <v>5.86</v>
      </c>
      <c r="L16" s="43">
        <v>5.86</v>
      </c>
      <c r="M16" s="43">
        <v>5.86</v>
      </c>
      <c r="N16" s="43">
        <v>5.86</v>
      </c>
      <c r="O16" s="43">
        <v>5.86</v>
      </c>
      <c r="P16" s="44">
        <v>5.86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0.11</v>
      </c>
      <c r="I17" s="43">
        <v>0.11</v>
      </c>
      <c r="J17" s="43">
        <v>0.11</v>
      </c>
      <c r="K17" s="43">
        <v>0.11</v>
      </c>
      <c r="L17" s="43">
        <v>0.11</v>
      </c>
      <c r="M17" s="43">
        <v>0.11</v>
      </c>
      <c r="N17" s="43">
        <v>0.11</v>
      </c>
      <c r="O17" s="43">
        <v>0.11</v>
      </c>
      <c r="P17" s="44">
        <v>0.11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0.31</v>
      </c>
      <c r="I18" s="49">
        <v>0.31</v>
      </c>
      <c r="J18" s="49">
        <v>0.31</v>
      </c>
      <c r="K18" s="49">
        <v>0.31</v>
      </c>
      <c r="L18" s="49">
        <v>0.31</v>
      </c>
      <c r="M18" s="49">
        <v>0.31</v>
      </c>
      <c r="N18" s="49">
        <v>0.31</v>
      </c>
      <c r="O18" s="49">
        <v>0.31</v>
      </c>
      <c r="P18" s="50">
        <v>0.31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0.08</v>
      </c>
      <c r="I19" s="43">
        <v>0.08</v>
      </c>
      <c r="J19" s="43">
        <v>0.08</v>
      </c>
      <c r="K19" s="43">
        <v>0.08</v>
      </c>
      <c r="L19" s="43">
        <v>0.08</v>
      </c>
      <c r="M19" s="43">
        <v>0.08</v>
      </c>
      <c r="N19" s="43">
        <v>0.08</v>
      </c>
      <c r="O19" s="43">
        <v>0.08</v>
      </c>
      <c r="P19" s="44">
        <v>0.08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7.86</v>
      </c>
      <c r="I20" s="43">
        <v>7.86</v>
      </c>
      <c r="J20" s="43">
        <v>7.86</v>
      </c>
      <c r="K20" s="43">
        <v>7.86</v>
      </c>
      <c r="L20" s="43">
        <v>7.86</v>
      </c>
      <c r="M20" s="43">
        <v>7.86</v>
      </c>
      <c r="N20" s="43">
        <v>7.86</v>
      </c>
      <c r="O20" s="43">
        <v>7.86</v>
      </c>
      <c r="P20" s="44">
        <v>7.86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60.35</v>
      </c>
      <c r="I21" s="59">
        <v>60.35</v>
      </c>
      <c r="J21" s="59">
        <v>60.35</v>
      </c>
      <c r="K21" s="59">
        <v>60.35</v>
      </c>
      <c r="L21" s="59">
        <v>60.35</v>
      </c>
      <c r="M21" s="59">
        <v>60.35</v>
      </c>
      <c r="N21" s="59">
        <v>60.35</v>
      </c>
      <c r="O21" s="59">
        <v>60.35</v>
      </c>
      <c r="P21" s="60">
        <v>60.35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7.64</v>
      </c>
      <c r="I22" s="43">
        <v>7.64</v>
      </c>
      <c r="J22" s="43">
        <v>7.64</v>
      </c>
      <c r="K22" s="43">
        <v>7.64</v>
      </c>
      <c r="L22" s="43">
        <v>7.64</v>
      </c>
      <c r="M22" s="43">
        <v>7.64</v>
      </c>
      <c r="N22" s="43">
        <v>7.64</v>
      </c>
      <c r="O22" s="43">
        <v>7.64</v>
      </c>
      <c r="P22" s="44">
        <v>7.64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6.47</v>
      </c>
      <c r="I23" s="43">
        <v>6.47</v>
      </c>
      <c r="J23" s="43">
        <v>6.47</v>
      </c>
      <c r="K23" s="43">
        <v>6.47</v>
      </c>
      <c r="L23" s="43">
        <v>6.47</v>
      </c>
      <c r="M23" s="43">
        <v>6.47</v>
      </c>
      <c r="N23" s="43">
        <v>6.47</v>
      </c>
      <c r="O23" s="43">
        <v>6.47</v>
      </c>
      <c r="P23" s="44">
        <v>6.47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8.0299999999999994</v>
      </c>
      <c r="I24" s="43">
        <v>8.0299999999999994</v>
      </c>
      <c r="J24" s="43">
        <v>8.0299999999999994</v>
      </c>
      <c r="K24" s="43">
        <v>8.0299999999999994</v>
      </c>
      <c r="L24" s="43">
        <v>8.0299999999999994</v>
      </c>
      <c r="M24" s="43">
        <v>8.0299999999999994</v>
      </c>
      <c r="N24" s="43">
        <v>8.0299999999999994</v>
      </c>
      <c r="O24" s="43">
        <v>8.0299999999999994</v>
      </c>
      <c r="P24" s="44">
        <v>8.0299999999999994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0.53</v>
      </c>
      <c r="I25" s="43">
        <v>0.53</v>
      </c>
      <c r="J25" s="43">
        <v>0.53</v>
      </c>
      <c r="K25" s="43">
        <v>0.53</v>
      </c>
      <c r="L25" s="43">
        <v>0.53</v>
      </c>
      <c r="M25" s="43">
        <v>0.53</v>
      </c>
      <c r="N25" s="43">
        <v>0.53</v>
      </c>
      <c r="O25" s="43">
        <v>0.53</v>
      </c>
      <c r="P25" s="44">
        <v>0.53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1.89</v>
      </c>
      <c r="I26" s="49">
        <v>1.89</v>
      </c>
      <c r="J26" s="49">
        <v>1.89</v>
      </c>
      <c r="K26" s="49">
        <v>1.89</v>
      </c>
      <c r="L26" s="49">
        <v>1.89</v>
      </c>
      <c r="M26" s="49">
        <v>1.89</v>
      </c>
      <c r="N26" s="49">
        <v>1.89</v>
      </c>
      <c r="O26" s="49">
        <v>1.89</v>
      </c>
      <c r="P26" s="50">
        <v>1.89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10.27</v>
      </c>
      <c r="I27" s="43">
        <v>10.27</v>
      </c>
      <c r="J27" s="43">
        <v>10.27</v>
      </c>
      <c r="K27" s="43">
        <v>10.27</v>
      </c>
      <c r="L27" s="43">
        <v>10.27</v>
      </c>
      <c r="M27" s="43">
        <v>10.27</v>
      </c>
      <c r="N27" s="43">
        <v>10.27</v>
      </c>
      <c r="O27" s="43">
        <v>10.27</v>
      </c>
      <c r="P27" s="44">
        <v>10.27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15.5</v>
      </c>
      <c r="I28" s="62">
        <v>15.5</v>
      </c>
      <c r="J28" s="62">
        <v>15.5</v>
      </c>
      <c r="K28" s="62">
        <v>15.5</v>
      </c>
      <c r="L28" s="62">
        <v>15.5</v>
      </c>
      <c r="M28" s="62">
        <v>15.5</v>
      </c>
      <c r="N28" s="62">
        <v>15.5</v>
      </c>
      <c r="O28" s="62">
        <v>15.5</v>
      </c>
      <c r="P28" s="63">
        <v>15.5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>
        <v>3</v>
      </c>
      <c r="I29" s="64">
        <v>3</v>
      </c>
      <c r="J29" s="64">
        <v>3</v>
      </c>
      <c r="K29" s="64">
        <v>3</v>
      </c>
      <c r="L29" s="64">
        <v>3</v>
      </c>
      <c r="M29" s="64">
        <v>3</v>
      </c>
      <c r="N29" s="64">
        <v>3</v>
      </c>
      <c r="O29" s="64">
        <v>3</v>
      </c>
      <c r="P29" s="65">
        <v>3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0.8</v>
      </c>
      <c r="I30" s="32">
        <v>0.8</v>
      </c>
      <c r="J30" s="32">
        <v>0.8</v>
      </c>
      <c r="K30" s="32">
        <v>0.8</v>
      </c>
      <c r="L30" s="32">
        <v>0.8</v>
      </c>
      <c r="M30" s="32">
        <v>0.8</v>
      </c>
      <c r="N30" s="32">
        <v>0.8</v>
      </c>
      <c r="O30" s="32">
        <v>0.8</v>
      </c>
      <c r="P30" s="33">
        <v>0.8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>
        <v>0.3</v>
      </c>
      <c r="I31" s="32">
        <v>0.3</v>
      </c>
      <c r="J31" s="32">
        <v>0.3</v>
      </c>
      <c r="K31" s="32">
        <v>0.3</v>
      </c>
      <c r="L31" s="32">
        <v>0.3</v>
      </c>
      <c r="M31" s="32">
        <v>0.3</v>
      </c>
      <c r="N31" s="32">
        <v>0.3</v>
      </c>
      <c r="O31" s="32">
        <v>0.3</v>
      </c>
      <c r="P31" s="33">
        <v>0.3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0.5</v>
      </c>
      <c r="J32" s="32">
        <v>0.5</v>
      </c>
      <c r="K32" s="32">
        <v>0.5</v>
      </c>
      <c r="L32" s="32">
        <v>0.5</v>
      </c>
      <c r="M32" s="32">
        <v>0.5</v>
      </c>
      <c r="N32" s="32">
        <v>0.5</v>
      </c>
      <c r="O32" s="32">
        <v>0.5</v>
      </c>
      <c r="P32" s="33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23</v>
      </c>
      <c r="I33" s="66">
        <v>23</v>
      </c>
      <c r="J33" s="66">
        <v>23</v>
      </c>
      <c r="K33" s="66">
        <v>23</v>
      </c>
      <c r="L33" s="66">
        <v>23</v>
      </c>
      <c r="M33" s="66">
        <v>23</v>
      </c>
      <c r="N33" s="66">
        <v>23</v>
      </c>
      <c r="O33" s="66">
        <v>23</v>
      </c>
      <c r="P33" s="67">
        <v>23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34.4</v>
      </c>
      <c r="I34" s="32">
        <v>34.4</v>
      </c>
      <c r="J34" s="32">
        <v>34.4</v>
      </c>
      <c r="K34" s="32">
        <v>34.4</v>
      </c>
      <c r="L34" s="32">
        <v>34.4</v>
      </c>
      <c r="M34" s="32">
        <v>34.4</v>
      </c>
      <c r="N34" s="32">
        <v>34.4</v>
      </c>
      <c r="O34" s="32">
        <v>34.4</v>
      </c>
      <c r="P34" s="33">
        <v>34.4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6.1</v>
      </c>
      <c r="I35" s="64">
        <v>6.1</v>
      </c>
      <c r="J35" s="64">
        <v>6.1</v>
      </c>
      <c r="K35" s="64">
        <v>6.1</v>
      </c>
      <c r="L35" s="64">
        <v>6.1</v>
      </c>
      <c r="M35" s="64">
        <v>6.1</v>
      </c>
      <c r="N35" s="64">
        <v>6.1</v>
      </c>
      <c r="O35" s="64">
        <v>6.1</v>
      </c>
      <c r="P35" s="65">
        <v>6.1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78.8</v>
      </c>
      <c r="I36" s="66">
        <v>78.8</v>
      </c>
      <c r="J36" s="66">
        <v>78.8</v>
      </c>
      <c r="K36" s="66">
        <v>78.8</v>
      </c>
      <c r="L36" s="66">
        <v>78.8</v>
      </c>
      <c r="M36" s="66">
        <v>78.8</v>
      </c>
      <c r="N36" s="66">
        <v>78.8</v>
      </c>
      <c r="O36" s="66">
        <v>78.8</v>
      </c>
      <c r="P36" s="67">
        <v>78.8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40.1</v>
      </c>
      <c r="I37" s="64">
        <v>40.1</v>
      </c>
      <c r="J37" s="64">
        <v>40.1</v>
      </c>
      <c r="K37" s="64">
        <v>40.1</v>
      </c>
      <c r="L37" s="64">
        <v>40.1</v>
      </c>
      <c r="M37" s="64">
        <v>40.1</v>
      </c>
      <c r="N37" s="64">
        <v>40.1</v>
      </c>
      <c r="O37" s="64">
        <v>40.1</v>
      </c>
      <c r="P37" s="65">
        <v>40.1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61.9</v>
      </c>
      <c r="I38" s="62">
        <v>61.9</v>
      </c>
      <c r="J38" s="62">
        <v>61.9</v>
      </c>
      <c r="K38" s="62">
        <v>61.9</v>
      </c>
      <c r="L38" s="62">
        <v>61.9</v>
      </c>
      <c r="M38" s="62">
        <v>61.9</v>
      </c>
      <c r="N38" s="62">
        <v>61.9</v>
      </c>
      <c r="O38" s="62">
        <v>61.9</v>
      </c>
      <c r="P38" s="63">
        <v>61.9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72.900000000000006</v>
      </c>
      <c r="I39" s="32">
        <v>72.900000000000006</v>
      </c>
      <c r="J39" s="32">
        <v>72.900000000000006</v>
      </c>
      <c r="K39" s="32">
        <v>72.900000000000006</v>
      </c>
      <c r="L39" s="32">
        <v>72.900000000000006</v>
      </c>
      <c r="M39" s="32">
        <v>72.900000000000006</v>
      </c>
      <c r="N39" s="32">
        <v>72.900000000000006</v>
      </c>
      <c r="O39" s="32">
        <v>72.900000000000006</v>
      </c>
      <c r="P39" s="33">
        <v>72.900000000000006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605.4</v>
      </c>
      <c r="I40" s="32">
        <v>605.4</v>
      </c>
      <c r="J40" s="32">
        <v>605.4</v>
      </c>
      <c r="K40" s="32">
        <v>605.4</v>
      </c>
      <c r="L40" s="32">
        <v>605.4</v>
      </c>
      <c r="M40" s="32">
        <v>605.4</v>
      </c>
      <c r="N40" s="32">
        <v>605.4</v>
      </c>
      <c r="O40" s="32">
        <v>605.4</v>
      </c>
      <c r="P40" s="33">
        <v>605.4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27.1</v>
      </c>
      <c r="I41" s="32">
        <v>27.1</v>
      </c>
      <c r="J41" s="32">
        <v>27.1</v>
      </c>
      <c r="K41" s="32">
        <v>27.1</v>
      </c>
      <c r="L41" s="32">
        <v>27.1</v>
      </c>
      <c r="M41" s="32">
        <v>27.1</v>
      </c>
      <c r="N41" s="32">
        <v>27.1</v>
      </c>
      <c r="O41" s="32">
        <v>27.1</v>
      </c>
      <c r="P41" s="33">
        <v>27.1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31.01</v>
      </c>
      <c r="I42" s="49">
        <v>31.01</v>
      </c>
      <c r="J42" s="49">
        <v>31.01</v>
      </c>
      <c r="K42" s="49">
        <v>31.01</v>
      </c>
      <c r="L42" s="49">
        <v>31.01</v>
      </c>
      <c r="M42" s="49">
        <v>31.01</v>
      </c>
      <c r="N42" s="49">
        <v>31.01</v>
      </c>
      <c r="O42" s="49">
        <v>31.01</v>
      </c>
      <c r="P42" s="50">
        <v>31.01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25.35</v>
      </c>
      <c r="I43" s="43">
        <v>25.35</v>
      </c>
      <c r="J43" s="43">
        <v>25.35</v>
      </c>
      <c r="K43" s="43">
        <v>25.35</v>
      </c>
      <c r="L43" s="43">
        <v>25.35</v>
      </c>
      <c r="M43" s="43">
        <v>25.35</v>
      </c>
      <c r="N43" s="43">
        <v>25.35</v>
      </c>
      <c r="O43" s="43">
        <v>25.35</v>
      </c>
      <c r="P43" s="44">
        <v>25.35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11.3</v>
      </c>
      <c r="I44" s="43">
        <v>11.3</v>
      </c>
      <c r="J44" s="43">
        <v>11.3</v>
      </c>
      <c r="K44" s="43">
        <v>11.3</v>
      </c>
      <c r="L44" s="43">
        <v>11.3</v>
      </c>
      <c r="M44" s="43">
        <v>11.3</v>
      </c>
      <c r="N44" s="43">
        <v>11.3</v>
      </c>
      <c r="O44" s="43">
        <v>11.3</v>
      </c>
      <c r="P44" s="44">
        <v>11.3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36.53</v>
      </c>
      <c r="I45" s="43">
        <v>36.53</v>
      </c>
      <c r="J45" s="43">
        <v>36.53</v>
      </c>
      <c r="K45" s="43">
        <v>36.53</v>
      </c>
      <c r="L45" s="43">
        <v>36.53</v>
      </c>
      <c r="M45" s="43">
        <v>36.53</v>
      </c>
      <c r="N45" s="43">
        <v>36.53</v>
      </c>
      <c r="O45" s="43">
        <v>36.53</v>
      </c>
      <c r="P45" s="44">
        <v>36.53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>
        <v>4955</v>
      </c>
      <c r="I46" s="70">
        <v>4955</v>
      </c>
      <c r="J46" s="70">
        <v>4955</v>
      </c>
      <c r="K46" s="70">
        <v>4955</v>
      </c>
      <c r="L46" s="70">
        <v>4955</v>
      </c>
      <c r="M46" s="70">
        <v>4955</v>
      </c>
      <c r="N46" s="70">
        <v>4955</v>
      </c>
      <c r="O46" s="70">
        <v>4955</v>
      </c>
      <c r="P46" s="71">
        <v>4955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20</v>
      </c>
      <c r="I47" s="72">
        <v>20</v>
      </c>
      <c r="J47" s="72">
        <v>20</v>
      </c>
      <c r="K47" s="72">
        <v>20</v>
      </c>
      <c r="L47" s="72">
        <v>20</v>
      </c>
      <c r="M47" s="72">
        <v>20</v>
      </c>
      <c r="N47" s="72">
        <v>20</v>
      </c>
      <c r="O47" s="72">
        <v>20</v>
      </c>
      <c r="P47" s="73">
        <v>20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4.21</v>
      </c>
      <c r="I48" s="32">
        <v>4.21</v>
      </c>
      <c r="J48" s="32">
        <v>4.21</v>
      </c>
      <c r="K48" s="32">
        <v>4.21</v>
      </c>
      <c r="L48" s="32">
        <v>4.21</v>
      </c>
      <c r="M48" s="32">
        <v>4.21</v>
      </c>
      <c r="N48" s="32">
        <v>4.21</v>
      </c>
      <c r="O48" s="32">
        <v>4.21</v>
      </c>
      <c r="P48" s="33">
        <v>4.21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16.920000000000002</v>
      </c>
      <c r="I49" s="43">
        <v>16.920000000000002</v>
      </c>
      <c r="J49" s="43">
        <v>16.920000000000002</v>
      </c>
      <c r="K49" s="43">
        <v>16.920000000000002</v>
      </c>
      <c r="L49" s="43">
        <v>16.920000000000002</v>
      </c>
      <c r="M49" s="43">
        <v>16.920000000000002</v>
      </c>
      <c r="N49" s="43">
        <v>16.920000000000002</v>
      </c>
      <c r="O49" s="43">
        <v>16.920000000000002</v>
      </c>
      <c r="P49" s="44">
        <v>16.920000000000002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>
        <v>64.87</v>
      </c>
      <c r="I50" s="79">
        <v>64.87</v>
      </c>
      <c r="J50" s="79">
        <v>64.87</v>
      </c>
      <c r="K50" s="79">
        <v>64.87</v>
      </c>
      <c r="L50" s="79">
        <v>64.87</v>
      </c>
      <c r="M50" s="79">
        <v>64.87</v>
      </c>
      <c r="N50" s="79">
        <v>64.87</v>
      </c>
      <c r="O50" s="79">
        <v>64.87</v>
      </c>
      <c r="P50" s="80">
        <v>64.87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114.39</v>
      </c>
      <c r="I51" s="43">
        <v>114.39</v>
      </c>
      <c r="J51" s="43">
        <v>114.39</v>
      </c>
      <c r="K51" s="43">
        <v>114.39</v>
      </c>
      <c r="L51" s="43">
        <v>114.39</v>
      </c>
      <c r="M51" s="43">
        <v>114.39</v>
      </c>
      <c r="N51" s="43">
        <v>114.39</v>
      </c>
      <c r="O51" s="43">
        <v>114.39</v>
      </c>
      <c r="P51" s="44">
        <v>114.39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280</v>
      </c>
      <c r="I52" s="43">
        <v>280</v>
      </c>
      <c r="J52" s="43">
        <v>280</v>
      </c>
      <c r="K52" s="43">
        <v>280</v>
      </c>
      <c r="L52" s="43">
        <v>280</v>
      </c>
      <c r="M52" s="43">
        <v>280</v>
      </c>
      <c r="N52" s="43">
        <v>280</v>
      </c>
      <c r="O52" s="43">
        <v>280</v>
      </c>
      <c r="P52" s="44">
        <v>280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>
        <v>4</v>
      </c>
      <c r="I53" s="82">
        <v>4</v>
      </c>
      <c r="J53" s="82">
        <v>4</v>
      </c>
      <c r="K53" s="82">
        <v>4</v>
      </c>
      <c r="L53" s="82">
        <v>4</v>
      </c>
      <c r="M53" s="82">
        <v>4</v>
      </c>
      <c r="N53" s="82">
        <v>4</v>
      </c>
      <c r="O53" s="82">
        <v>4</v>
      </c>
      <c r="P53" s="83">
        <v>4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10075</v>
      </c>
      <c r="I54" s="52">
        <v>10075</v>
      </c>
      <c r="J54" s="52">
        <v>10075</v>
      </c>
      <c r="K54" s="52">
        <v>10075</v>
      </c>
      <c r="L54" s="52">
        <v>10075</v>
      </c>
      <c r="M54" s="52">
        <v>10075</v>
      </c>
      <c r="N54" s="52">
        <v>10075</v>
      </c>
      <c r="O54" s="52">
        <v>10075</v>
      </c>
      <c r="P54" s="53">
        <v>10075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2441</v>
      </c>
      <c r="I55" s="52">
        <v>2441</v>
      </c>
      <c r="J55" s="52">
        <v>2441</v>
      </c>
      <c r="K55" s="52">
        <v>2441</v>
      </c>
      <c r="L55" s="52">
        <v>2441</v>
      </c>
      <c r="M55" s="52">
        <v>2441</v>
      </c>
      <c r="N55" s="52">
        <v>2441</v>
      </c>
      <c r="O55" s="52">
        <v>2441</v>
      </c>
      <c r="P55" s="53">
        <v>2441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1563</v>
      </c>
      <c r="I56" s="70">
        <v>1563</v>
      </c>
      <c r="J56" s="70">
        <v>1563</v>
      </c>
      <c r="K56" s="70">
        <v>1563</v>
      </c>
      <c r="L56" s="70">
        <v>1563</v>
      </c>
      <c r="M56" s="70">
        <v>1563</v>
      </c>
      <c r="N56" s="70">
        <v>1563</v>
      </c>
      <c r="O56" s="70">
        <v>1563</v>
      </c>
      <c r="P56" s="71">
        <v>1563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90</v>
      </c>
      <c r="I57" s="52">
        <v>90</v>
      </c>
      <c r="J57" s="52">
        <v>90</v>
      </c>
      <c r="K57" s="52">
        <v>90</v>
      </c>
      <c r="L57" s="52">
        <v>90</v>
      </c>
      <c r="M57" s="52">
        <v>90</v>
      </c>
      <c r="N57" s="52">
        <v>90</v>
      </c>
      <c r="O57" s="52">
        <v>90</v>
      </c>
      <c r="P57" s="53">
        <v>90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14596</v>
      </c>
      <c r="I58" s="52">
        <v>14596</v>
      </c>
      <c r="J58" s="52">
        <v>14596</v>
      </c>
      <c r="K58" s="52">
        <v>14596</v>
      </c>
      <c r="L58" s="52">
        <v>14596</v>
      </c>
      <c r="M58" s="52">
        <v>14596</v>
      </c>
      <c r="N58" s="52">
        <v>14596</v>
      </c>
      <c r="O58" s="52">
        <v>14596</v>
      </c>
      <c r="P58" s="53">
        <v>14596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507</v>
      </c>
      <c r="I59" s="70">
        <v>507</v>
      </c>
      <c r="J59" s="70">
        <v>507</v>
      </c>
      <c r="K59" s="70">
        <v>507</v>
      </c>
      <c r="L59" s="70">
        <v>507</v>
      </c>
      <c r="M59" s="70">
        <v>507</v>
      </c>
      <c r="N59" s="70">
        <v>507</v>
      </c>
      <c r="O59" s="70">
        <v>507</v>
      </c>
      <c r="P59" s="71">
        <v>507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1224</v>
      </c>
      <c r="I60" s="52">
        <v>1224</v>
      </c>
      <c r="J60" s="52">
        <v>1224</v>
      </c>
      <c r="K60" s="52">
        <v>1224</v>
      </c>
      <c r="L60" s="52">
        <v>1224</v>
      </c>
      <c r="M60" s="52">
        <v>1224</v>
      </c>
      <c r="N60" s="52">
        <v>1224</v>
      </c>
      <c r="O60" s="52">
        <v>1224</v>
      </c>
      <c r="P60" s="53">
        <v>1224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625</v>
      </c>
      <c r="I61" s="52">
        <v>625</v>
      </c>
      <c r="J61" s="52">
        <v>625</v>
      </c>
      <c r="K61" s="52">
        <v>625</v>
      </c>
      <c r="L61" s="52">
        <v>625</v>
      </c>
      <c r="M61" s="52">
        <v>625</v>
      </c>
      <c r="N61" s="52">
        <v>625</v>
      </c>
      <c r="O61" s="52">
        <v>625</v>
      </c>
      <c r="P61" s="53">
        <v>625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16364</v>
      </c>
      <c r="I62" s="72">
        <v>16364</v>
      </c>
      <c r="J62" s="72">
        <v>16364</v>
      </c>
      <c r="K62" s="72">
        <v>16364</v>
      </c>
      <c r="L62" s="72">
        <v>16364</v>
      </c>
      <c r="M62" s="72">
        <v>16364</v>
      </c>
      <c r="N62" s="72">
        <v>16364</v>
      </c>
      <c r="O62" s="72">
        <v>16364</v>
      </c>
      <c r="P62" s="73">
        <v>16364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13640</v>
      </c>
      <c r="I63" s="84">
        <v>13640</v>
      </c>
      <c r="J63" s="84">
        <v>13640</v>
      </c>
      <c r="K63" s="84">
        <v>13640</v>
      </c>
      <c r="L63" s="84">
        <v>13640</v>
      </c>
      <c r="M63" s="84">
        <v>13640</v>
      </c>
      <c r="N63" s="84">
        <v>13640</v>
      </c>
      <c r="O63" s="84">
        <v>13640</v>
      </c>
      <c r="P63" s="85">
        <v>13640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157</v>
      </c>
      <c r="I64" s="52">
        <v>157</v>
      </c>
      <c r="J64" s="52">
        <v>157</v>
      </c>
      <c r="K64" s="52">
        <v>157</v>
      </c>
      <c r="L64" s="52">
        <v>157</v>
      </c>
      <c r="M64" s="52">
        <v>157</v>
      </c>
      <c r="N64" s="52">
        <v>157</v>
      </c>
      <c r="O64" s="52">
        <v>157</v>
      </c>
      <c r="P64" s="53">
        <v>157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2724</v>
      </c>
      <c r="I65" s="72">
        <v>2724</v>
      </c>
      <c r="J65" s="72">
        <v>2724</v>
      </c>
      <c r="K65" s="72">
        <v>2724</v>
      </c>
      <c r="L65" s="72">
        <v>2724</v>
      </c>
      <c r="M65" s="72">
        <v>2724</v>
      </c>
      <c r="N65" s="72">
        <v>2724</v>
      </c>
      <c r="O65" s="72">
        <v>2724</v>
      </c>
      <c r="P65" s="73">
        <v>2724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2397</v>
      </c>
      <c r="I66" s="52">
        <v>2397</v>
      </c>
      <c r="J66" s="52">
        <v>2397</v>
      </c>
      <c r="K66" s="52">
        <v>2397</v>
      </c>
      <c r="L66" s="52">
        <v>2397</v>
      </c>
      <c r="M66" s="52">
        <v>2397</v>
      </c>
      <c r="N66" s="52">
        <v>2397</v>
      </c>
      <c r="O66" s="52">
        <v>2397</v>
      </c>
      <c r="P66" s="53">
        <v>2397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1475</v>
      </c>
      <c r="I67" s="52">
        <v>1475</v>
      </c>
      <c r="J67" s="52">
        <v>1475</v>
      </c>
      <c r="K67" s="52">
        <v>1475</v>
      </c>
      <c r="L67" s="52">
        <v>1475</v>
      </c>
      <c r="M67" s="52">
        <v>1475</v>
      </c>
      <c r="N67" s="52">
        <v>1475</v>
      </c>
      <c r="O67" s="52">
        <v>1475</v>
      </c>
      <c r="P67" s="53">
        <v>1475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181</v>
      </c>
      <c r="I68" s="52">
        <v>181</v>
      </c>
      <c r="J68" s="52">
        <v>181</v>
      </c>
      <c r="K68" s="52">
        <v>181</v>
      </c>
      <c r="L68" s="52">
        <v>181</v>
      </c>
      <c r="M68" s="52">
        <v>181</v>
      </c>
      <c r="N68" s="52">
        <v>181</v>
      </c>
      <c r="O68" s="52">
        <v>181</v>
      </c>
      <c r="P68" s="53">
        <v>181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25</v>
      </c>
      <c r="I69" s="82">
        <v>25</v>
      </c>
      <c r="J69" s="82">
        <v>25</v>
      </c>
      <c r="K69" s="82">
        <v>25</v>
      </c>
      <c r="L69" s="82">
        <v>25</v>
      </c>
      <c r="M69" s="82">
        <v>25</v>
      </c>
      <c r="N69" s="82">
        <v>25</v>
      </c>
      <c r="O69" s="82">
        <v>25</v>
      </c>
      <c r="P69" s="83">
        <v>25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499</v>
      </c>
      <c r="I70" s="52">
        <v>499</v>
      </c>
      <c r="J70" s="52">
        <v>499</v>
      </c>
      <c r="K70" s="52">
        <v>499</v>
      </c>
      <c r="L70" s="52">
        <v>499</v>
      </c>
      <c r="M70" s="52">
        <v>499</v>
      </c>
      <c r="N70" s="52">
        <v>499</v>
      </c>
      <c r="O70" s="52">
        <v>499</v>
      </c>
      <c r="P70" s="53">
        <v>499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728</v>
      </c>
      <c r="I71" s="52">
        <v>728</v>
      </c>
      <c r="J71" s="52">
        <v>728</v>
      </c>
      <c r="K71" s="52">
        <v>728</v>
      </c>
      <c r="L71" s="52">
        <v>728</v>
      </c>
      <c r="M71" s="52">
        <v>728</v>
      </c>
      <c r="N71" s="52">
        <v>728</v>
      </c>
      <c r="O71" s="52">
        <v>728</v>
      </c>
      <c r="P71" s="53">
        <v>728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250</v>
      </c>
      <c r="I72" s="72">
        <v>250</v>
      </c>
      <c r="J72" s="72">
        <v>250</v>
      </c>
      <c r="K72" s="72">
        <v>250</v>
      </c>
      <c r="L72" s="72">
        <v>250</v>
      </c>
      <c r="M72" s="72">
        <v>250</v>
      </c>
      <c r="N72" s="72">
        <v>250</v>
      </c>
      <c r="O72" s="72">
        <v>250</v>
      </c>
      <c r="P72" s="73">
        <v>250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802</v>
      </c>
      <c r="I73" s="70">
        <v>802</v>
      </c>
      <c r="J73" s="70">
        <v>802</v>
      </c>
      <c r="K73" s="70">
        <v>802</v>
      </c>
      <c r="L73" s="70">
        <v>802</v>
      </c>
      <c r="M73" s="70">
        <v>802</v>
      </c>
      <c r="N73" s="70">
        <v>802</v>
      </c>
      <c r="O73" s="70">
        <v>802</v>
      </c>
      <c r="P73" s="71">
        <v>802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189</v>
      </c>
      <c r="I74" s="52">
        <v>189</v>
      </c>
      <c r="J74" s="52">
        <v>189</v>
      </c>
      <c r="K74" s="52">
        <v>189</v>
      </c>
      <c r="L74" s="52">
        <v>189</v>
      </c>
      <c r="M74" s="52">
        <v>189</v>
      </c>
      <c r="N74" s="52">
        <v>189</v>
      </c>
      <c r="O74" s="52">
        <v>189</v>
      </c>
      <c r="P74" s="53">
        <v>189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150</v>
      </c>
      <c r="I75" s="84">
        <v>150</v>
      </c>
      <c r="J75" s="84">
        <v>150</v>
      </c>
      <c r="K75" s="84">
        <v>150</v>
      </c>
      <c r="L75" s="84">
        <v>150</v>
      </c>
      <c r="M75" s="84">
        <v>150</v>
      </c>
      <c r="N75" s="84">
        <v>150</v>
      </c>
      <c r="O75" s="84">
        <v>150</v>
      </c>
      <c r="P75" s="85">
        <v>150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-15</v>
      </c>
      <c r="I76" s="52">
        <v>-15</v>
      </c>
      <c r="J76" s="52">
        <v>-15</v>
      </c>
      <c r="K76" s="52">
        <v>-15</v>
      </c>
      <c r="L76" s="52">
        <v>-15</v>
      </c>
      <c r="M76" s="52">
        <v>-15</v>
      </c>
      <c r="N76" s="52">
        <v>-15</v>
      </c>
      <c r="O76" s="52">
        <v>-15</v>
      </c>
      <c r="P76" s="53">
        <v>-15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100</v>
      </c>
      <c r="I77" s="52">
        <v>100</v>
      </c>
      <c r="J77" s="52">
        <v>100</v>
      </c>
      <c r="K77" s="52">
        <v>100</v>
      </c>
      <c r="L77" s="52">
        <v>100</v>
      </c>
      <c r="M77" s="52">
        <v>100</v>
      </c>
      <c r="N77" s="52">
        <v>100</v>
      </c>
      <c r="O77" s="52">
        <v>100</v>
      </c>
      <c r="P77" s="53">
        <v>100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151</v>
      </c>
      <c r="I78" s="52">
        <v>151</v>
      </c>
      <c r="J78" s="52">
        <v>151</v>
      </c>
      <c r="K78" s="52">
        <v>151</v>
      </c>
      <c r="L78" s="52">
        <v>151</v>
      </c>
      <c r="M78" s="52">
        <v>151</v>
      </c>
      <c r="N78" s="52">
        <v>151</v>
      </c>
      <c r="O78" s="52">
        <v>151</v>
      </c>
      <c r="P78" s="53">
        <v>151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44</v>
      </c>
      <c r="I79" s="52">
        <v>44</v>
      </c>
      <c r="J79" s="52">
        <v>44</v>
      </c>
      <c r="K79" s="52">
        <v>44</v>
      </c>
      <c r="L79" s="52">
        <v>44</v>
      </c>
      <c r="M79" s="52">
        <v>44</v>
      </c>
      <c r="N79" s="52">
        <v>44</v>
      </c>
      <c r="O79" s="52">
        <v>44</v>
      </c>
      <c r="P79" s="52">
        <v>44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-45</v>
      </c>
      <c r="I80" s="52">
        <v>-45</v>
      </c>
      <c r="J80" s="52">
        <v>-45</v>
      </c>
      <c r="K80" s="52">
        <v>-45</v>
      </c>
      <c r="L80" s="52">
        <v>-45</v>
      </c>
      <c r="M80" s="52">
        <v>-45</v>
      </c>
      <c r="N80" s="52">
        <v>-45</v>
      </c>
      <c r="O80" s="52">
        <v>-45</v>
      </c>
      <c r="P80" s="53">
        <v>-45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0</v>
      </c>
      <c r="Q81" s="90">
        <v>75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 t="s">
        <v>111</v>
      </c>
      <c r="I82" s="11" t="s">
        <v>111</v>
      </c>
      <c r="J82" s="11" t="s">
        <v>111</v>
      </c>
      <c r="K82" s="11" t="s">
        <v>111</v>
      </c>
      <c r="L82" s="11" t="s">
        <v>111</v>
      </c>
      <c r="M82" s="11" t="s">
        <v>111</v>
      </c>
      <c r="N82" s="11" t="s">
        <v>111</v>
      </c>
      <c r="O82" s="11" t="s">
        <v>111</v>
      </c>
      <c r="P82" s="12" t="s">
        <v>111</v>
      </c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</v>
      </c>
      <c r="I83" s="17" t="s">
        <v>2</v>
      </c>
      <c r="J83" s="17" t="s">
        <v>2</v>
      </c>
      <c r="K83" s="17" t="s">
        <v>2</v>
      </c>
      <c r="L83" s="17" t="s">
        <v>2</v>
      </c>
      <c r="M83" s="17" t="s">
        <v>2</v>
      </c>
      <c r="N83" s="17" t="s">
        <v>2</v>
      </c>
      <c r="O83" s="17" t="s">
        <v>2</v>
      </c>
      <c r="P83" s="96" t="s">
        <v>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142</v>
      </c>
      <c r="I84" s="97">
        <v>142</v>
      </c>
      <c r="J84" s="97">
        <v>142</v>
      </c>
      <c r="K84" s="97">
        <v>142</v>
      </c>
      <c r="L84" s="97">
        <v>142</v>
      </c>
      <c r="M84" s="97">
        <v>142</v>
      </c>
      <c r="N84" s="97">
        <v>142</v>
      </c>
      <c r="O84" s="97">
        <v>142</v>
      </c>
      <c r="P84" s="23">
        <v>142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5156</v>
      </c>
      <c r="I85" s="72">
        <v>5156</v>
      </c>
      <c r="J85" s="72">
        <v>5156</v>
      </c>
      <c r="K85" s="72">
        <v>5156</v>
      </c>
      <c r="L85" s="72">
        <v>5156</v>
      </c>
      <c r="M85" s="72">
        <v>5156</v>
      </c>
      <c r="N85" s="72">
        <v>5156</v>
      </c>
      <c r="O85" s="72">
        <v>5156</v>
      </c>
      <c r="P85" s="73">
        <v>5156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1872</v>
      </c>
      <c r="I86" s="52">
        <v>1872</v>
      </c>
      <c r="J86" s="52">
        <v>1872</v>
      </c>
      <c r="K86" s="52">
        <v>1872</v>
      </c>
      <c r="L86" s="52">
        <v>1872</v>
      </c>
      <c r="M86" s="52">
        <v>1872</v>
      </c>
      <c r="N86" s="52">
        <v>1872</v>
      </c>
      <c r="O86" s="52">
        <v>1872</v>
      </c>
      <c r="P86" s="53">
        <v>1872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859</v>
      </c>
      <c r="I87" s="52">
        <v>859</v>
      </c>
      <c r="J87" s="52">
        <v>859</v>
      </c>
      <c r="K87" s="52">
        <v>859</v>
      </c>
      <c r="L87" s="52">
        <v>859</v>
      </c>
      <c r="M87" s="52">
        <v>859</v>
      </c>
      <c r="N87" s="52">
        <v>859</v>
      </c>
      <c r="O87" s="52">
        <v>859</v>
      </c>
      <c r="P87" s="53">
        <v>859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1661</v>
      </c>
      <c r="I88" s="52">
        <v>1661</v>
      </c>
      <c r="J88" s="52">
        <v>1661</v>
      </c>
      <c r="K88" s="52">
        <v>1661</v>
      </c>
      <c r="L88" s="52">
        <v>1661</v>
      </c>
      <c r="M88" s="52">
        <v>1661</v>
      </c>
      <c r="N88" s="52">
        <v>1661</v>
      </c>
      <c r="O88" s="52">
        <v>1661</v>
      </c>
      <c r="P88" s="53">
        <v>1661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219</v>
      </c>
      <c r="I89" s="52">
        <v>219</v>
      </c>
      <c r="J89" s="52">
        <v>219</v>
      </c>
      <c r="K89" s="52">
        <v>219</v>
      </c>
      <c r="L89" s="52">
        <v>219</v>
      </c>
      <c r="M89" s="52">
        <v>219</v>
      </c>
      <c r="N89" s="52">
        <v>219</v>
      </c>
      <c r="O89" s="52">
        <v>219</v>
      </c>
      <c r="P89" s="53">
        <v>219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>
        <v>159</v>
      </c>
      <c r="I90" s="52">
        <v>159</v>
      </c>
      <c r="J90" s="52">
        <v>159</v>
      </c>
      <c r="K90" s="52">
        <v>159</v>
      </c>
      <c r="L90" s="52">
        <v>159</v>
      </c>
      <c r="M90" s="52">
        <v>159</v>
      </c>
      <c r="N90" s="52">
        <v>159</v>
      </c>
      <c r="O90" s="52">
        <v>159</v>
      </c>
      <c r="P90" s="53">
        <v>159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716</v>
      </c>
      <c r="I91" s="52">
        <v>716</v>
      </c>
      <c r="J91" s="52">
        <v>716</v>
      </c>
      <c r="K91" s="52">
        <v>716</v>
      </c>
      <c r="L91" s="52">
        <v>716</v>
      </c>
      <c r="M91" s="52">
        <v>716</v>
      </c>
      <c r="N91" s="52">
        <v>716</v>
      </c>
      <c r="O91" s="52">
        <v>716</v>
      </c>
      <c r="P91" s="53">
        <v>716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25</v>
      </c>
      <c r="I92" s="52">
        <v>25</v>
      </c>
      <c r="J92" s="52">
        <v>25</v>
      </c>
      <c r="K92" s="52">
        <v>25</v>
      </c>
      <c r="L92" s="52">
        <v>25</v>
      </c>
      <c r="M92" s="52">
        <v>25</v>
      </c>
      <c r="N92" s="52">
        <v>25</v>
      </c>
      <c r="O92" s="52">
        <v>25</v>
      </c>
      <c r="P92" s="52">
        <v>25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20</v>
      </c>
      <c r="I93" s="70">
        <v>20</v>
      </c>
      <c r="J93" s="70">
        <v>20</v>
      </c>
      <c r="K93" s="70">
        <v>20</v>
      </c>
      <c r="L93" s="70">
        <v>20</v>
      </c>
      <c r="M93" s="70">
        <v>20</v>
      </c>
      <c r="N93" s="70">
        <v>20</v>
      </c>
      <c r="O93" s="70">
        <v>20</v>
      </c>
      <c r="P93" s="71">
        <v>20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94</v>
      </c>
      <c r="I94" s="52">
        <v>94</v>
      </c>
      <c r="J94" s="52">
        <v>94</v>
      </c>
      <c r="K94" s="52">
        <v>94</v>
      </c>
      <c r="L94" s="52">
        <v>94</v>
      </c>
      <c r="M94" s="52">
        <v>94</v>
      </c>
      <c r="N94" s="52">
        <v>94</v>
      </c>
      <c r="O94" s="52">
        <v>94</v>
      </c>
      <c r="P94" s="53">
        <v>94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14</v>
      </c>
      <c r="I95" s="52">
        <v>14</v>
      </c>
      <c r="J95" s="52">
        <v>14</v>
      </c>
      <c r="K95" s="52">
        <v>14</v>
      </c>
      <c r="L95" s="52">
        <v>14</v>
      </c>
      <c r="M95" s="52">
        <v>14</v>
      </c>
      <c r="N95" s="52">
        <v>14</v>
      </c>
      <c r="O95" s="52">
        <v>14</v>
      </c>
      <c r="P95" s="53">
        <v>14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183</v>
      </c>
      <c r="I96" s="52">
        <v>183</v>
      </c>
      <c r="J96" s="52">
        <v>183</v>
      </c>
      <c r="K96" s="52">
        <v>183</v>
      </c>
      <c r="L96" s="52">
        <v>183</v>
      </c>
      <c r="M96" s="52">
        <v>183</v>
      </c>
      <c r="N96" s="52">
        <v>183</v>
      </c>
      <c r="O96" s="52">
        <v>183</v>
      </c>
      <c r="P96" s="53">
        <v>183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58</v>
      </c>
      <c r="I97" s="52">
        <v>58</v>
      </c>
      <c r="J97" s="52">
        <v>58</v>
      </c>
      <c r="K97" s="52">
        <v>58</v>
      </c>
      <c r="L97" s="52">
        <v>58</v>
      </c>
      <c r="M97" s="52">
        <v>58</v>
      </c>
      <c r="N97" s="52">
        <v>58</v>
      </c>
      <c r="O97" s="52">
        <v>58</v>
      </c>
      <c r="P97" s="53">
        <v>58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1249</v>
      </c>
      <c r="I98" s="84">
        <v>1249</v>
      </c>
      <c r="J98" s="84">
        <v>1249</v>
      </c>
      <c r="K98" s="84">
        <v>1249</v>
      </c>
      <c r="L98" s="84">
        <v>1249</v>
      </c>
      <c r="M98" s="84">
        <v>1249</v>
      </c>
      <c r="N98" s="84">
        <v>1249</v>
      </c>
      <c r="O98" s="84">
        <v>1249</v>
      </c>
      <c r="P98" s="85">
        <v>1249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831</v>
      </c>
      <c r="I99" s="52">
        <v>831</v>
      </c>
      <c r="J99" s="52">
        <v>831</v>
      </c>
      <c r="K99" s="52">
        <v>831</v>
      </c>
      <c r="L99" s="52">
        <v>831</v>
      </c>
      <c r="M99" s="52">
        <v>831</v>
      </c>
      <c r="N99" s="52">
        <v>831</v>
      </c>
      <c r="O99" s="52">
        <v>831</v>
      </c>
      <c r="P99" s="53">
        <v>831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465</v>
      </c>
      <c r="I100" s="52">
        <v>465</v>
      </c>
      <c r="J100" s="52">
        <v>465</v>
      </c>
      <c r="K100" s="52">
        <v>465</v>
      </c>
      <c r="L100" s="52">
        <v>465</v>
      </c>
      <c r="M100" s="52">
        <v>465</v>
      </c>
      <c r="N100" s="52">
        <v>465</v>
      </c>
      <c r="O100" s="52">
        <v>465</v>
      </c>
      <c r="P100" s="53">
        <v>465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18</v>
      </c>
      <c r="I101" s="52">
        <v>18</v>
      </c>
      <c r="J101" s="52">
        <v>18</v>
      </c>
      <c r="K101" s="52">
        <v>18</v>
      </c>
      <c r="L101" s="52">
        <v>18</v>
      </c>
      <c r="M101" s="52">
        <v>18</v>
      </c>
      <c r="N101" s="52">
        <v>18</v>
      </c>
      <c r="O101" s="52">
        <v>18</v>
      </c>
      <c r="P101" s="53">
        <v>18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27</v>
      </c>
      <c r="I102" s="52">
        <v>27</v>
      </c>
      <c r="J102" s="52">
        <v>27</v>
      </c>
      <c r="K102" s="52">
        <v>27</v>
      </c>
      <c r="L102" s="52">
        <v>27</v>
      </c>
      <c r="M102" s="52">
        <v>27</v>
      </c>
      <c r="N102" s="52">
        <v>27</v>
      </c>
      <c r="O102" s="52">
        <v>27</v>
      </c>
      <c r="P102" s="53">
        <v>27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189</v>
      </c>
      <c r="I103" s="52">
        <v>189</v>
      </c>
      <c r="J103" s="52">
        <v>189</v>
      </c>
      <c r="K103" s="52">
        <v>189</v>
      </c>
      <c r="L103" s="52">
        <v>189</v>
      </c>
      <c r="M103" s="52">
        <v>189</v>
      </c>
      <c r="N103" s="52">
        <v>189</v>
      </c>
      <c r="O103" s="52">
        <v>189</v>
      </c>
      <c r="P103" s="53">
        <v>189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3838</v>
      </c>
      <c r="I104" s="106">
        <v>3838</v>
      </c>
      <c r="J104" s="106">
        <v>3838</v>
      </c>
      <c r="K104" s="106">
        <v>3838</v>
      </c>
      <c r="L104" s="106">
        <v>3838</v>
      </c>
      <c r="M104" s="106">
        <v>3838</v>
      </c>
      <c r="N104" s="106">
        <v>3838</v>
      </c>
      <c r="O104" s="106">
        <v>3838</v>
      </c>
      <c r="P104" s="107">
        <v>3838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676</v>
      </c>
      <c r="I105" s="52">
        <v>676</v>
      </c>
      <c r="J105" s="52">
        <v>676</v>
      </c>
      <c r="K105" s="52">
        <v>676</v>
      </c>
      <c r="L105" s="52">
        <v>676</v>
      </c>
      <c r="M105" s="52">
        <v>676</v>
      </c>
      <c r="N105" s="52">
        <v>676</v>
      </c>
      <c r="O105" s="52">
        <v>676</v>
      </c>
      <c r="P105" s="53">
        <v>676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252</v>
      </c>
      <c r="I106" s="52">
        <v>252</v>
      </c>
      <c r="J106" s="52">
        <v>252</v>
      </c>
      <c r="K106" s="52">
        <v>252</v>
      </c>
      <c r="L106" s="52">
        <v>252</v>
      </c>
      <c r="M106" s="52">
        <v>252</v>
      </c>
      <c r="N106" s="52">
        <v>252</v>
      </c>
      <c r="O106" s="52">
        <v>252</v>
      </c>
      <c r="P106" s="53">
        <v>252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245</v>
      </c>
      <c r="I107" s="52">
        <v>245</v>
      </c>
      <c r="J107" s="52">
        <v>245</v>
      </c>
      <c r="K107" s="52">
        <v>245</v>
      </c>
      <c r="L107" s="52">
        <v>245</v>
      </c>
      <c r="M107" s="52">
        <v>245</v>
      </c>
      <c r="N107" s="52">
        <v>245</v>
      </c>
      <c r="O107" s="52">
        <v>245</v>
      </c>
      <c r="P107" s="53">
        <v>245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136</v>
      </c>
      <c r="I108" s="52">
        <v>136</v>
      </c>
      <c r="J108" s="52">
        <v>136</v>
      </c>
      <c r="K108" s="52">
        <v>136</v>
      </c>
      <c r="L108" s="52">
        <v>136</v>
      </c>
      <c r="M108" s="52">
        <v>136</v>
      </c>
      <c r="N108" s="52">
        <v>136</v>
      </c>
      <c r="O108" s="52">
        <v>136</v>
      </c>
      <c r="P108" s="52">
        <v>136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923</v>
      </c>
      <c r="I109" s="70">
        <v>923</v>
      </c>
      <c r="J109" s="70">
        <v>923</v>
      </c>
      <c r="K109" s="70">
        <v>923</v>
      </c>
      <c r="L109" s="70">
        <v>923</v>
      </c>
      <c r="M109" s="70">
        <v>923</v>
      </c>
      <c r="N109" s="70">
        <v>923</v>
      </c>
      <c r="O109" s="70">
        <v>923</v>
      </c>
      <c r="P109" s="71">
        <v>923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322</v>
      </c>
      <c r="I110" s="52">
        <v>322</v>
      </c>
      <c r="J110" s="52">
        <v>322</v>
      </c>
      <c r="K110" s="52">
        <v>322</v>
      </c>
      <c r="L110" s="52">
        <v>322</v>
      </c>
      <c r="M110" s="52">
        <v>322</v>
      </c>
      <c r="N110" s="52">
        <v>322</v>
      </c>
      <c r="O110" s="52">
        <v>322</v>
      </c>
      <c r="P110" s="53">
        <v>322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510</v>
      </c>
      <c r="I111" s="52">
        <v>510</v>
      </c>
      <c r="J111" s="52">
        <v>510</v>
      </c>
      <c r="K111" s="52">
        <v>510</v>
      </c>
      <c r="L111" s="52">
        <v>510</v>
      </c>
      <c r="M111" s="52">
        <v>510</v>
      </c>
      <c r="N111" s="52">
        <v>510</v>
      </c>
      <c r="O111" s="52">
        <v>510</v>
      </c>
      <c r="P111" s="53">
        <v>510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45</v>
      </c>
      <c r="I112" s="113">
        <v>45</v>
      </c>
      <c r="J112" s="113">
        <v>45</v>
      </c>
      <c r="K112" s="113">
        <v>45</v>
      </c>
      <c r="L112" s="113">
        <v>45</v>
      </c>
      <c r="M112" s="113">
        <v>45</v>
      </c>
      <c r="N112" s="113">
        <v>45</v>
      </c>
      <c r="O112" s="113">
        <v>45</v>
      </c>
      <c r="P112" s="114">
        <v>45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463</v>
      </c>
      <c r="I113" s="70">
        <v>463</v>
      </c>
      <c r="J113" s="70">
        <v>463</v>
      </c>
      <c r="K113" s="70">
        <v>463</v>
      </c>
      <c r="L113" s="70">
        <v>463</v>
      </c>
      <c r="M113" s="70">
        <v>463</v>
      </c>
      <c r="N113" s="70">
        <v>463</v>
      </c>
      <c r="O113" s="70">
        <v>463</v>
      </c>
      <c r="P113" s="71">
        <v>463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116</v>
      </c>
      <c r="I114" s="52">
        <v>116</v>
      </c>
      <c r="J114" s="52">
        <v>116</v>
      </c>
      <c r="K114" s="52">
        <v>116</v>
      </c>
      <c r="L114" s="52">
        <v>116</v>
      </c>
      <c r="M114" s="52">
        <v>116</v>
      </c>
      <c r="N114" s="52">
        <v>116</v>
      </c>
      <c r="O114" s="52">
        <v>116</v>
      </c>
      <c r="P114" s="53">
        <v>116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151</v>
      </c>
      <c r="I115" s="52">
        <v>151</v>
      </c>
      <c r="J115" s="52">
        <v>151</v>
      </c>
      <c r="K115" s="52">
        <v>151</v>
      </c>
      <c r="L115" s="52">
        <v>151</v>
      </c>
      <c r="M115" s="52">
        <v>151</v>
      </c>
      <c r="N115" s="52">
        <v>151</v>
      </c>
      <c r="O115" s="52">
        <v>151</v>
      </c>
      <c r="P115" s="53">
        <v>151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181</v>
      </c>
      <c r="I116" s="52">
        <v>181</v>
      </c>
      <c r="J116" s="52">
        <v>181</v>
      </c>
      <c r="K116" s="52">
        <v>181</v>
      </c>
      <c r="L116" s="52">
        <v>181</v>
      </c>
      <c r="M116" s="52">
        <v>181</v>
      </c>
      <c r="N116" s="52">
        <v>181</v>
      </c>
      <c r="O116" s="52">
        <v>181</v>
      </c>
      <c r="P116" s="53">
        <v>181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925</v>
      </c>
      <c r="I117" s="52">
        <v>925</v>
      </c>
      <c r="J117" s="52">
        <v>925</v>
      </c>
      <c r="K117" s="52">
        <v>925</v>
      </c>
      <c r="L117" s="52">
        <v>925</v>
      </c>
      <c r="M117" s="52">
        <v>925</v>
      </c>
      <c r="N117" s="52">
        <v>925</v>
      </c>
      <c r="O117" s="52">
        <v>925</v>
      </c>
      <c r="P117" s="53">
        <v>925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2001</v>
      </c>
      <c r="I118" s="72">
        <v>2001</v>
      </c>
      <c r="J118" s="72">
        <v>2001</v>
      </c>
      <c r="K118" s="72">
        <v>2001</v>
      </c>
      <c r="L118" s="72">
        <v>2001</v>
      </c>
      <c r="M118" s="72">
        <v>2001</v>
      </c>
      <c r="N118" s="72">
        <v>2001</v>
      </c>
      <c r="O118" s="72">
        <v>2001</v>
      </c>
      <c r="P118" s="73">
        <v>2001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344</v>
      </c>
      <c r="I119" s="106">
        <v>344</v>
      </c>
      <c r="J119" s="106">
        <v>344</v>
      </c>
      <c r="K119" s="106">
        <v>344</v>
      </c>
      <c r="L119" s="106">
        <v>344</v>
      </c>
      <c r="M119" s="106">
        <v>344</v>
      </c>
      <c r="N119" s="106">
        <v>344</v>
      </c>
      <c r="O119" s="106">
        <v>344</v>
      </c>
      <c r="P119" s="107">
        <v>344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89</v>
      </c>
      <c r="I120" s="52">
        <v>89</v>
      </c>
      <c r="J120" s="52">
        <v>89</v>
      </c>
      <c r="K120" s="52">
        <v>89</v>
      </c>
      <c r="L120" s="52">
        <v>89</v>
      </c>
      <c r="M120" s="52">
        <v>89</v>
      </c>
      <c r="N120" s="52">
        <v>89</v>
      </c>
      <c r="O120" s="52">
        <v>89</v>
      </c>
      <c r="P120" s="53">
        <v>89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253</v>
      </c>
      <c r="I121" s="52">
        <v>253</v>
      </c>
      <c r="J121" s="52">
        <v>253</v>
      </c>
      <c r="K121" s="52">
        <v>253</v>
      </c>
      <c r="L121" s="52">
        <v>253</v>
      </c>
      <c r="M121" s="52">
        <v>253</v>
      </c>
      <c r="N121" s="52">
        <v>253</v>
      </c>
      <c r="O121" s="52">
        <v>253</v>
      </c>
      <c r="P121" s="53">
        <v>253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514</v>
      </c>
      <c r="I122" s="84">
        <v>514</v>
      </c>
      <c r="J122" s="84">
        <v>514</v>
      </c>
      <c r="K122" s="84">
        <v>514</v>
      </c>
      <c r="L122" s="84">
        <v>514</v>
      </c>
      <c r="M122" s="84">
        <v>514</v>
      </c>
      <c r="N122" s="84">
        <v>514</v>
      </c>
      <c r="O122" s="84">
        <v>514</v>
      </c>
      <c r="P122" s="85">
        <v>514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131</v>
      </c>
      <c r="I123" s="52">
        <v>131</v>
      </c>
      <c r="J123" s="52">
        <v>131</v>
      </c>
      <c r="K123" s="52">
        <v>131</v>
      </c>
      <c r="L123" s="52">
        <v>131</v>
      </c>
      <c r="M123" s="52">
        <v>131</v>
      </c>
      <c r="N123" s="52">
        <v>131</v>
      </c>
      <c r="O123" s="52">
        <v>131</v>
      </c>
      <c r="P123" s="53">
        <v>131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371</v>
      </c>
      <c r="I124" s="52">
        <v>371</v>
      </c>
      <c r="J124" s="52">
        <v>371</v>
      </c>
      <c r="K124" s="52">
        <v>371</v>
      </c>
      <c r="L124" s="52">
        <v>371</v>
      </c>
      <c r="M124" s="52">
        <v>371</v>
      </c>
      <c r="N124" s="52">
        <v>371</v>
      </c>
      <c r="O124" s="52">
        <v>371</v>
      </c>
      <c r="P124" s="53">
        <v>371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192</v>
      </c>
      <c r="I125" s="52">
        <v>192</v>
      </c>
      <c r="J125" s="52">
        <v>192</v>
      </c>
      <c r="K125" s="52">
        <v>192</v>
      </c>
      <c r="L125" s="52">
        <v>192</v>
      </c>
      <c r="M125" s="52">
        <v>192</v>
      </c>
      <c r="N125" s="52">
        <v>192</v>
      </c>
      <c r="O125" s="52">
        <v>192</v>
      </c>
      <c r="P125" s="53">
        <v>192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41</v>
      </c>
      <c r="I126" s="52">
        <v>41</v>
      </c>
      <c r="J126" s="52">
        <v>41</v>
      </c>
      <c r="K126" s="52">
        <v>41</v>
      </c>
      <c r="L126" s="52">
        <v>41</v>
      </c>
      <c r="M126" s="52">
        <v>41</v>
      </c>
      <c r="N126" s="52">
        <v>41</v>
      </c>
      <c r="O126" s="52">
        <v>41</v>
      </c>
      <c r="P126" s="53">
        <v>41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22</v>
      </c>
      <c r="I127" s="52">
        <v>22</v>
      </c>
      <c r="J127" s="52">
        <v>22</v>
      </c>
      <c r="K127" s="52">
        <v>22</v>
      </c>
      <c r="L127" s="52">
        <v>22</v>
      </c>
      <c r="M127" s="52">
        <v>22</v>
      </c>
      <c r="N127" s="52">
        <v>22</v>
      </c>
      <c r="O127" s="52">
        <v>22</v>
      </c>
      <c r="P127" s="53">
        <v>22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450</v>
      </c>
      <c r="I128" s="52">
        <v>450</v>
      </c>
      <c r="J128" s="52">
        <v>450</v>
      </c>
      <c r="K128" s="52">
        <v>450</v>
      </c>
      <c r="L128" s="52">
        <v>450</v>
      </c>
      <c r="M128" s="52">
        <v>450</v>
      </c>
      <c r="N128" s="52">
        <v>450</v>
      </c>
      <c r="O128" s="52">
        <v>450</v>
      </c>
      <c r="P128" s="53">
        <v>450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188</v>
      </c>
      <c r="I129" s="84">
        <v>188</v>
      </c>
      <c r="J129" s="84">
        <v>188</v>
      </c>
      <c r="K129" s="84">
        <v>188</v>
      </c>
      <c r="L129" s="84">
        <v>188</v>
      </c>
      <c r="M129" s="84">
        <v>188</v>
      </c>
      <c r="N129" s="84">
        <v>188</v>
      </c>
      <c r="O129" s="84">
        <v>188</v>
      </c>
      <c r="P129" s="85">
        <v>188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35</v>
      </c>
      <c r="I130" s="52">
        <v>35</v>
      </c>
      <c r="J130" s="52">
        <v>35</v>
      </c>
      <c r="K130" s="52">
        <v>35</v>
      </c>
      <c r="L130" s="52">
        <v>35</v>
      </c>
      <c r="M130" s="52">
        <v>35</v>
      </c>
      <c r="N130" s="52">
        <v>35</v>
      </c>
      <c r="O130" s="52">
        <v>35</v>
      </c>
      <c r="P130" s="53">
        <v>35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</v>
      </c>
      <c r="I131" s="117">
        <v>1</v>
      </c>
      <c r="J131" s="117">
        <v>1</v>
      </c>
      <c r="K131" s="117">
        <v>1</v>
      </c>
      <c r="L131" s="117">
        <v>1</v>
      </c>
      <c r="M131" s="117">
        <v>1</v>
      </c>
      <c r="N131" s="117">
        <v>1</v>
      </c>
      <c r="O131" s="117">
        <v>1</v>
      </c>
      <c r="P131" s="117">
        <v>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131</v>
      </c>
      <c r="I132" s="52">
        <v>131</v>
      </c>
      <c r="J132" s="52">
        <v>131</v>
      </c>
      <c r="K132" s="52">
        <v>131</v>
      </c>
      <c r="L132" s="52">
        <v>131</v>
      </c>
      <c r="M132" s="52">
        <v>131</v>
      </c>
      <c r="N132" s="52">
        <v>131</v>
      </c>
      <c r="O132" s="52">
        <v>131</v>
      </c>
      <c r="P132" s="53">
        <v>131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831</v>
      </c>
      <c r="I133" s="72">
        <v>831</v>
      </c>
      <c r="J133" s="72">
        <v>831</v>
      </c>
      <c r="K133" s="72">
        <v>831</v>
      </c>
      <c r="L133" s="72">
        <v>831</v>
      </c>
      <c r="M133" s="72">
        <v>831</v>
      </c>
      <c r="N133" s="72">
        <v>831</v>
      </c>
      <c r="O133" s="72">
        <v>831</v>
      </c>
      <c r="P133" s="73">
        <v>831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47865</v>
      </c>
      <c r="I134" s="106">
        <v>47865</v>
      </c>
      <c r="J134" s="106">
        <v>47865</v>
      </c>
      <c r="K134" s="106">
        <v>47865</v>
      </c>
      <c r="L134" s="106">
        <v>47865</v>
      </c>
      <c r="M134" s="106">
        <v>47865</v>
      </c>
      <c r="N134" s="106">
        <v>47865</v>
      </c>
      <c r="O134" s="106">
        <v>47865</v>
      </c>
      <c r="P134" s="106">
        <v>47865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35049</v>
      </c>
      <c r="I135" s="106">
        <v>35049</v>
      </c>
      <c r="J135" s="106">
        <v>35049</v>
      </c>
      <c r="K135" s="106">
        <v>35049</v>
      </c>
      <c r="L135" s="106">
        <v>35049</v>
      </c>
      <c r="M135" s="106">
        <v>35049</v>
      </c>
      <c r="N135" s="106">
        <v>35049</v>
      </c>
      <c r="O135" s="106">
        <v>35049</v>
      </c>
      <c r="P135" s="106">
        <v>35049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95</v>
      </c>
      <c r="I136" s="52">
        <v>95</v>
      </c>
      <c r="J136" s="52">
        <v>95</v>
      </c>
      <c r="K136" s="52">
        <v>95</v>
      </c>
      <c r="L136" s="52">
        <v>95</v>
      </c>
      <c r="M136" s="52">
        <v>95</v>
      </c>
      <c r="N136" s="52">
        <v>95</v>
      </c>
      <c r="O136" s="52">
        <v>95</v>
      </c>
      <c r="P136" s="53">
        <v>95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88</v>
      </c>
      <c r="I137" s="52">
        <v>88</v>
      </c>
      <c r="J137" s="52">
        <v>88</v>
      </c>
      <c r="K137" s="52">
        <v>88</v>
      </c>
      <c r="L137" s="52">
        <v>88</v>
      </c>
      <c r="M137" s="52">
        <v>88</v>
      </c>
      <c r="N137" s="52">
        <v>88</v>
      </c>
      <c r="O137" s="52">
        <v>88</v>
      </c>
      <c r="P137" s="53">
        <v>88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2</v>
      </c>
      <c r="I138" s="52">
        <v>2</v>
      </c>
      <c r="J138" s="52">
        <v>2</v>
      </c>
      <c r="K138" s="52">
        <v>2</v>
      </c>
      <c r="L138" s="52">
        <v>2</v>
      </c>
      <c r="M138" s="52">
        <v>2</v>
      </c>
      <c r="N138" s="52">
        <v>2</v>
      </c>
      <c r="O138" s="52">
        <v>2</v>
      </c>
      <c r="P138" s="53">
        <v>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68898</v>
      </c>
      <c r="I139" s="84">
        <v>68898</v>
      </c>
      <c r="J139" s="84">
        <v>68898</v>
      </c>
      <c r="K139" s="84">
        <v>68898</v>
      </c>
      <c r="L139" s="84">
        <v>68898</v>
      </c>
      <c r="M139" s="84">
        <v>68898</v>
      </c>
      <c r="N139" s="84">
        <v>68898</v>
      </c>
      <c r="O139" s="84">
        <v>68898</v>
      </c>
      <c r="P139" s="85">
        <v>68898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1185</v>
      </c>
      <c r="I140" s="72">
        <v>1185</v>
      </c>
      <c r="J140" s="72">
        <v>1185</v>
      </c>
      <c r="K140" s="72">
        <v>1185</v>
      </c>
      <c r="L140" s="72">
        <v>1185</v>
      </c>
      <c r="M140" s="72">
        <v>1185</v>
      </c>
      <c r="N140" s="72">
        <v>1185</v>
      </c>
      <c r="O140" s="72">
        <v>1185</v>
      </c>
      <c r="P140" s="73">
        <v>1185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51290</v>
      </c>
      <c r="I141" s="72">
        <v>51290</v>
      </c>
      <c r="J141" s="72">
        <v>51290</v>
      </c>
      <c r="K141" s="72">
        <v>51290</v>
      </c>
      <c r="L141" s="72">
        <v>51290</v>
      </c>
      <c r="M141" s="72">
        <v>51290</v>
      </c>
      <c r="N141" s="72">
        <v>51290</v>
      </c>
      <c r="O141" s="72">
        <v>51290</v>
      </c>
      <c r="P141" s="73">
        <v>51290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958</v>
      </c>
      <c r="I142" s="52">
        <v>958</v>
      </c>
      <c r="J142" s="52">
        <v>958</v>
      </c>
      <c r="K142" s="52">
        <v>958</v>
      </c>
      <c r="L142" s="52">
        <v>958</v>
      </c>
      <c r="M142" s="52">
        <v>958</v>
      </c>
      <c r="N142" s="52">
        <v>958</v>
      </c>
      <c r="O142" s="52">
        <v>958</v>
      </c>
      <c r="P142" s="53">
        <v>958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103</v>
      </c>
      <c r="I143" s="52">
        <v>103</v>
      </c>
      <c r="J143" s="52">
        <v>103</v>
      </c>
      <c r="K143" s="52">
        <v>103</v>
      </c>
      <c r="L143" s="52">
        <v>103</v>
      </c>
      <c r="M143" s="52">
        <v>103</v>
      </c>
      <c r="N143" s="52">
        <v>103</v>
      </c>
      <c r="O143" s="52">
        <v>103</v>
      </c>
      <c r="P143" s="53">
        <v>103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228</v>
      </c>
      <c r="I144" s="52">
        <v>228</v>
      </c>
      <c r="J144" s="52">
        <v>228</v>
      </c>
      <c r="K144" s="52">
        <v>228</v>
      </c>
      <c r="L144" s="52">
        <v>228</v>
      </c>
      <c r="M144" s="52">
        <v>228</v>
      </c>
      <c r="N144" s="52">
        <v>228</v>
      </c>
      <c r="O144" s="52">
        <v>228</v>
      </c>
      <c r="P144" s="53">
        <v>228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40781</v>
      </c>
      <c r="I145" s="124">
        <v>40781</v>
      </c>
      <c r="J145" s="124">
        <v>40781</v>
      </c>
      <c r="K145" s="124">
        <v>40781</v>
      </c>
      <c r="L145" s="124">
        <v>40781</v>
      </c>
      <c r="M145" s="124">
        <v>40781</v>
      </c>
      <c r="N145" s="124">
        <v>40781</v>
      </c>
      <c r="O145" s="124">
        <v>40781</v>
      </c>
      <c r="P145" s="125">
        <v>40781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3.04</v>
      </c>
      <c r="I146" s="130">
        <v>3.04</v>
      </c>
      <c r="J146" s="130">
        <v>3.04</v>
      </c>
      <c r="K146" s="130">
        <v>3.04</v>
      </c>
      <c r="L146" s="130">
        <v>3.04</v>
      </c>
      <c r="M146" s="130">
        <v>3.04</v>
      </c>
      <c r="N146" s="130">
        <v>3.04</v>
      </c>
      <c r="O146" s="130">
        <v>3.04</v>
      </c>
      <c r="P146" s="131">
        <v>3.04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23.04</v>
      </c>
      <c r="I147" s="130">
        <v>23.04</v>
      </c>
      <c r="J147" s="130">
        <v>23.04</v>
      </c>
      <c r="K147" s="130">
        <v>23.04</v>
      </c>
      <c r="L147" s="130">
        <v>23.04</v>
      </c>
      <c r="M147" s="130">
        <v>23.04</v>
      </c>
      <c r="N147" s="130">
        <v>23.04</v>
      </c>
      <c r="O147" s="130">
        <v>23.04</v>
      </c>
      <c r="P147" s="131">
        <v>23.04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98.62</v>
      </c>
      <c r="I148" s="130">
        <v>98.62</v>
      </c>
      <c r="J148" s="130">
        <v>98.62</v>
      </c>
      <c r="K148" s="130">
        <v>98.62</v>
      </c>
      <c r="L148" s="130">
        <v>98.62</v>
      </c>
      <c r="M148" s="130">
        <v>98.62</v>
      </c>
      <c r="N148" s="130">
        <v>98.62</v>
      </c>
      <c r="O148" s="130">
        <v>98.62</v>
      </c>
      <c r="P148" s="131">
        <v>98.62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1136</v>
      </c>
      <c r="I149" s="106">
        <v>1136</v>
      </c>
      <c r="J149" s="106">
        <v>1136</v>
      </c>
      <c r="K149" s="106">
        <v>1136</v>
      </c>
      <c r="L149" s="106">
        <v>1136</v>
      </c>
      <c r="M149" s="106">
        <v>1136</v>
      </c>
      <c r="N149" s="106">
        <v>1136</v>
      </c>
      <c r="O149" s="106">
        <v>1136</v>
      </c>
      <c r="P149" s="107">
        <v>1136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16.649999999999999</v>
      </c>
      <c r="I150" s="136">
        <v>16.649999999999999</v>
      </c>
      <c r="J150" s="136">
        <v>16.649999999999999</v>
      </c>
      <c r="K150" s="136">
        <v>16.649999999999999</v>
      </c>
      <c r="L150" s="136">
        <v>16.649999999999999</v>
      </c>
      <c r="M150" s="136">
        <v>16.649999999999999</v>
      </c>
      <c r="N150" s="136">
        <v>16.649999999999999</v>
      </c>
      <c r="O150" s="136">
        <v>16.649999999999999</v>
      </c>
      <c r="P150" s="137">
        <v>16.649999999999999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113985</v>
      </c>
      <c r="I151" s="52">
        <v>113985</v>
      </c>
      <c r="J151" s="52">
        <v>113985</v>
      </c>
      <c r="K151" s="52">
        <v>113985</v>
      </c>
      <c r="L151" s="52">
        <v>113985</v>
      </c>
      <c r="M151" s="52">
        <v>113985</v>
      </c>
      <c r="N151" s="52">
        <v>113985</v>
      </c>
      <c r="O151" s="52">
        <v>113985</v>
      </c>
      <c r="P151" s="53">
        <v>113985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35426</v>
      </c>
      <c r="I152" s="52">
        <v>35426</v>
      </c>
      <c r="J152" s="52">
        <v>35426</v>
      </c>
      <c r="K152" s="52">
        <v>35426</v>
      </c>
      <c r="L152" s="52">
        <v>35426</v>
      </c>
      <c r="M152" s="52">
        <v>35426</v>
      </c>
      <c r="N152" s="52">
        <v>35426</v>
      </c>
      <c r="O152" s="52">
        <v>35426</v>
      </c>
      <c r="P152" s="53">
        <v>35426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170</v>
      </c>
      <c r="I153" s="52">
        <v>170</v>
      </c>
      <c r="J153" s="52">
        <v>170</v>
      </c>
      <c r="K153" s="52">
        <v>170</v>
      </c>
      <c r="L153" s="52">
        <v>170</v>
      </c>
      <c r="M153" s="52">
        <v>170</v>
      </c>
      <c r="N153" s="52">
        <v>170</v>
      </c>
      <c r="O153" s="52">
        <v>170</v>
      </c>
      <c r="P153" s="52">
        <v>170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265</v>
      </c>
      <c r="I154" s="139">
        <v>265</v>
      </c>
      <c r="J154" s="139">
        <v>265</v>
      </c>
      <c r="K154" s="139">
        <v>265</v>
      </c>
      <c r="L154" s="139">
        <v>265</v>
      </c>
      <c r="M154" s="139">
        <v>265</v>
      </c>
      <c r="N154" s="139">
        <v>265</v>
      </c>
      <c r="O154" s="139">
        <v>265</v>
      </c>
      <c r="P154" s="139">
        <v>265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3.6</v>
      </c>
      <c r="I155" s="143">
        <v>3.6</v>
      </c>
      <c r="J155" s="143">
        <v>3.6</v>
      </c>
      <c r="K155" s="143">
        <v>3.6</v>
      </c>
      <c r="L155" s="143">
        <v>3.6</v>
      </c>
      <c r="M155" s="143">
        <v>3.6</v>
      </c>
      <c r="N155" s="143">
        <v>3.6</v>
      </c>
      <c r="O155" s="143">
        <v>3.6</v>
      </c>
      <c r="P155" s="137">
        <v>3.6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4105</v>
      </c>
      <c r="I156" s="52">
        <v>4105</v>
      </c>
      <c r="J156" s="52">
        <v>4105</v>
      </c>
      <c r="K156" s="52">
        <v>4105</v>
      </c>
      <c r="L156" s="52">
        <v>4105</v>
      </c>
      <c r="M156" s="52">
        <v>4105</v>
      </c>
      <c r="N156" s="52">
        <v>4105</v>
      </c>
      <c r="O156" s="52">
        <v>4105</v>
      </c>
      <c r="P156" s="53">
        <v>4105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71409</v>
      </c>
      <c r="I157" s="52">
        <v>71409</v>
      </c>
      <c r="J157" s="52">
        <v>71409</v>
      </c>
      <c r="K157" s="52">
        <v>71409</v>
      </c>
      <c r="L157" s="52">
        <v>71409</v>
      </c>
      <c r="M157" s="52">
        <v>71409</v>
      </c>
      <c r="N157" s="52">
        <v>71409</v>
      </c>
      <c r="O157" s="52">
        <v>71409</v>
      </c>
      <c r="P157" s="53">
        <v>71409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54548</v>
      </c>
      <c r="I158" s="52">
        <v>54548</v>
      </c>
      <c r="J158" s="52">
        <v>54548</v>
      </c>
      <c r="K158" s="52">
        <v>54548</v>
      </c>
      <c r="L158" s="52">
        <v>54548</v>
      </c>
      <c r="M158" s="52">
        <v>54548</v>
      </c>
      <c r="N158" s="52">
        <v>54548</v>
      </c>
      <c r="O158" s="52">
        <v>54548</v>
      </c>
      <c r="P158" s="53">
        <v>54548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307</v>
      </c>
      <c r="I159" s="72">
        <v>307</v>
      </c>
      <c r="J159" s="72">
        <v>307</v>
      </c>
      <c r="K159" s="72">
        <v>307</v>
      </c>
      <c r="L159" s="72">
        <v>307</v>
      </c>
      <c r="M159" s="72">
        <v>307</v>
      </c>
      <c r="N159" s="72">
        <v>307</v>
      </c>
      <c r="O159" s="72">
        <v>307</v>
      </c>
      <c r="P159" s="73">
        <v>307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2:AP159"/>
  <sheetViews>
    <sheetView showGridLines="0" topLeftCell="F112" zoomScale="75" zoomScaleNormal="25" zoomScaleSheetLayoutView="25" workbookViewId="0">
      <selection activeCell="H82" sqref="H82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7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207</v>
      </c>
      <c r="J3" s="11"/>
      <c r="K3" s="11"/>
      <c r="L3" s="11" t="s">
        <v>208</v>
      </c>
      <c r="M3" s="11"/>
      <c r="N3" s="11"/>
      <c r="O3" s="11" t="s">
        <v>209</v>
      </c>
      <c r="P3" s="12"/>
      <c r="Q3" s="13"/>
    </row>
    <row r="4" spans="1:42" s="6" customFormat="1" ht="23.1" customHeight="1" thickBot="1" x14ac:dyDescent="0.25">
      <c r="C4" s="14"/>
      <c r="F4" s="15"/>
      <c r="G4" s="16"/>
      <c r="H4" s="17" t="s">
        <v>210</v>
      </c>
      <c r="I4" s="17" t="s">
        <v>211</v>
      </c>
      <c r="J4" s="17" t="s">
        <v>212</v>
      </c>
      <c r="K4" s="17" t="s">
        <v>210</v>
      </c>
      <c r="L4" s="17" t="s">
        <v>211</v>
      </c>
      <c r="M4" s="17" t="s">
        <v>212</v>
      </c>
      <c r="N4" s="17" t="s">
        <v>210</v>
      </c>
      <c r="O4" s="17" t="s">
        <v>211</v>
      </c>
      <c r="P4" s="18" t="s">
        <v>212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27</v>
      </c>
      <c r="I5" s="22">
        <v>107</v>
      </c>
      <c r="J5" s="22">
        <v>27</v>
      </c>
      <c r="K5" s="22">
        <v>42</v>
      </c>
      <c r="L5" s="22">
        <v>167</v>
      </c>
      <c r="M5" s="22">
        <v>42</v>
      </c>
      <c r="N5" s="22">
        <v>102</v>
      </c>
      <c r="O5" s="22">
        <v>406</v>
      </c>
      <c r="P5" s="23">
        <v>102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343.4</v>
      </c>
      <c r="I6" s="32">
        <v>210.7</v>
      </c>
      <c r="J6" s="32">
        <v>117.3</v>
      </c>
      <c r="K6" s="32">
        <v>232.5</v>
      </c>
      <c r="L6" s="32">
        <v>159.30000000000001</v>
      </c>
      <c r="M6" s="32">
        <v>104.7</v>
      </c>
      <c r="N6" s="32">
        <v>223.1</v>
      </c>
      <c r="O6" s="32">
        <v>156.4</v>
      </c>
      <c r="P6" s="33">
        <v>124.3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128.59</v>
      </c>
      <c r="I7" s="39">
        <v>101.6</v>
      </c>
      <c r="J7" s="39">
        <v>87.09</v>
      </c>
      <c r="K7" s="39">
        <v>25.39</v>
      </c>
      <c r="L7" s="39">
        <v>19.03</v>
      </c>
      <c r="M7" s="39">
        <v>10.220000000000001</v>
      </c>
      <c r="N7" s="39">
        <v>94.27</v>
      </c>
      <c r="O7" s="39">
        <v>67.09</v>
      </c>
      <c r="P7" s="40">
        <v>53.58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113.46</v>
      </c>
      <c r="I8" s="43">
        <v>80.17</v>
      </c>
      <c r="J8" s="43">
        <v>60.47</v>
      </c>
      <c r="K8" s="43">
        <v>14.5</v>
      </c>
      <c r="L8" s="43">
        <v>8.9600000000000009</v>
      </c>
      <c r="M8" s="43">
        <v>4.22</v>
      </c>
      <c r="N8" s="43">
        <v>69.14</v>
      </c>
      <c r="O8" s="43">
        <v>45.01</v>
      </c>
      <c r="P8" s="44">
        <v>34.47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0.24</v>
      </c>
      <c r="I9" s="49">
        <v>1.44</v>
      </c>
      <c r="J9" s="49">
        <v>1.21</v>
      </c>
      <c r="K9" s="49">
        <v>1.17</v>
      </c>
      <c r="L9" s="49">
        <v>1.32</v>
      </c>
      <c r="M9" s="49">
        <v>1.1599999999999999</v>
      </c>
      <c r="N9" s="49">
        <v>4.34</v>
      </c>
      <c r="O9" s="49">
        <v>4.2</v>
      </c>
      <c r="P9" s="50">
        <v>3.3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791</v>
      </c>
      <c r="I10" s="52">
        <v>911</v>
      </c>
      <c r="J10" s="52">
        <v>1250</v>
      </c>
      <c r="K10" s="52">
        <v>2435</v>
      </c>
      <c r="L10" s="52">
        <v>2694</v>
      </c>
      <c r="M10" s="52">
        <v>3067</v>
      </c>
      <c r="N10" s="52">
        <v>598</v>
      </c>
      <c r="O10" s="52">
        <v>574</v>
      </c>
      <c r="P10" s="53">
        <v>563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7712</v>
      </c>
      <c r="J11" s="52">
        <v>3776</v>
      </c>
      <c r="K11" s="52">
        <v>9462</v>
      </c>
      <c r="L11" s="52">
        <v>3507</v>
      </c>
      <c r="M11" s="52">
        <v>298</v>
      </c>
      <c r="N11" s="52">
        <v>425313</v>
      </c>
      <c r="O11" s="52">
        <v>300253</v>
      </c>
      <c r="P11" s="53">
        <v>229552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2.63</v>
      </c>
      <c r="I12" s="59">
        <v>3.13</v>
      </c>
      <c r="J12" s="59">
        <v>2.4</v>
      </c>
      <c r="K12" s="59">
        <v>21.1</v>
      </c>
      <c r="L12" s="59">
        <v>18.16</v>
      </c>
      <c r="M12" s="59">
        <v>23.01</v>
      </c>
      <c r="N12" s="59">
        <v>2.12</v>
      </c>
      <c r="O12" s="59">
        <v>2.5499999999999998</v>
      </c>
      <c r="P12" s="60">
        <v>2.93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3.38</v>
      </c>
      <c r="I13" s="39">
        <v>3.18</v>
      </c>
      <c r="J13" s="39">
        <v>2.09</v>
      </c>
      <c r="K13" s="39">
        <v>5.36</v>
      </c>
      <c r="L13" s="39">
        <v>3.46</v>
      </c>
      <c r="M13" s="39">
        <v>2.35</v>
      </c>
      <c r="N13" s="39">
        <v>2</v>
      </c>
      <c r="O13" s="39">
        <v>1.71</v>
      </c>
      <c r="P13" s="40">
        <v>1.57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1.22</v>
      </c>
      <c r="I14" s="43">
        <v>1.36</v>
      </c>
      <c r="J14" s="43">
        <v>1.34</v>
      </c>
      <c r="K14" s="43">
        <v>1.34</v>
      </c>
      <c r="L14" s="43">
        <v>1.4</v>
      </c>
      <c r="M14" s="43">
        <v>1.33</v>
      </c>
      <c r="N14" s="43">
        <v>1.58</v>
      </c>
      <c r="O14" s="43">
        <v>1.49</v>
      </c>
      <c r="P14" s="44">
        <v>1.39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116.49</v>
      </c>
      <c r="I15" s="59">
        <v>87.24</v>
      </c>
      <c r="J15" s="59">
        <v>73.040000000000006</v>
      </c>
      <c r="K15" s="59">
        <v>5.39</v>
      </c>
      <c r="L15" s="59">
        <v>5.78</v>
      </c>
      <c r="M15" s="59">
        <v>1.99</v>
      </c>
      <c r="N15" s="59">
        <v>46.67</v>
      </c>
      <c r="O15" s="59">
        <v>27.5</v>
      </c>
      <c r="P15" s="60">
        <v>19.75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11.45</v>
      </c>
      <c r="I16" s="43">
        <v>11.51</v>
      </c>
      <c r="J16" s="43">
        <v>11.78</v>
      </c>
      <c r="K16" s="43">
        <v>1.08</v>
      </c>
      <c r="L16" s="43">
        <v>0.83</v>
      </c>
      <c r="M16" s="43">
        <v>0.22</v>
      </c>
      <c r="N16" s="43">
        <v>47.55</v>
      </c>
      <c r="O16" s="43">
        <v>39.5</v>
      </c>
      <c r="P16" s="44">
        <v>33.79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0.37</v>
      </c>
      <c r="I17" s="43">
        <v>1.44</v>
      </c>
      <c r="J17" s="43">
        <v>1.25</v>
      </c>
      <c r="K17" s="43">
        <v>14.45</v>
      </c>
      <c r="L17" s="43">
        <v>6.89</v>
      </c>
      <c r="M17" s="43">
        <v>2.48</v>
      </c>
      <c r="N17" s="43">
        <v>0.03</v>
      </c>
      <c r="O17" s="43">
        <v>0.04</v>
      </c>
      <c r="P17" s="44">
        <v>0.04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0.09</v>
      </c>
      <c r="I18" s="49">
        <v>0.2</v>
      </c>
      <c r="J18" s="49">
        <v>0.02</v>
      </c>
      <c r="K18" s="49">
        <v>3.93</v>
      </c>
      <c r="L18" s="49">
        <v>5.32</v>
      </c>
      <c r="M18" s="49">
        <v>5.36</v>
      </c>
      <c r="N18" s="49"/>
      <c r="O18" s="49"/>
      <c r="P18" s="50"/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>
        <v>0.12</v>
      </c>
      <c r="I19" s="43">
        <v>0.94</v>
      </c>
      <c r="J19" s="43">
        <v>0.5</v>
      </c>
      <c r="K19" s="43">
        <v>0.48</v>
      </c>
      <c r="L19" s="43">
        <v>0.15</v>
      </c>
      <c r="M19" s="43"/>
      <c r="N19" s="43"/>
      <c r="O19" s="43">
        <v>0.01</v>
      </c>
      <c r="P19" s="44"/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15.47</v>
      </c>
      <c r="I20" s="43">
        <v>17.38</v>
      </c>
      <c r="J20" s="43">
        <v>14.87</v>
      </c>
      <c r="K20" s="43">
        <v>3.41</v>
      </c>
      <c r="L20" s="43">
        <v>1.57</v>
      </c>
      <c r="M20" s="43">
        <v>0.21</v>
      </c>
      <c r="N20" s="43">
        <v>67.2</v>
      </c>
      <c r="O20" s="43">
        <v>51.16</v>
      </c>
      <c r="P20" s="44">
        <v>42.14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42.82</v>
      </c>
      <c r="I21" s="59">
        <v>50.32</v>
      </c>
      <c r="J21" s="59">
        <v>58.91</v>
      </c>
      <c r="K21" s="59">
        <v>24.13</v>
      </c>
      <c r="L21" s="59">
        <v>43.12</v>
      </c>
      <c r="M21" s="59">
        <v>46.36</v>
      </c>
      <c r="N21" s="59">
        <v>47.5</v>
      </c>
      <c r="O21" s="59">
        <v>49.87</v>
      </c>
      <c r="P21" s="60">
        <v>53.23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24</v>
      </c>
      <c r="I22" s="43">
        <v>14.04</v>
      </c>
      <c r="J22" s="43">
        <v>9.32</v>
      </c>
      <c r="K22" s="43">
        <v>4.8099999999999996</v>
      </c>
      <c r="L22" s="43">
        <v>13.95</v>
      </c>
      <c r="M22" s="43">
        <v>20.43</v>
      </c>
      <c r="N22" s="43">
        <v>0.78</v>
      </c>
      <c r="O22" s="43">
        <v>0.79</v>
      </c>
      <c r="P22" s="44">
        <v>0.21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10.02</v>
      </c>
      <c r="I23" s="43">
        <v>11.41</v>
      </c>
      <c r="J23" s="43">
        <v>16.82</v>
      </c>
      <c r="K23" s="43">
        <v>5.2</v>
      </c>
      <c r="L23" s="43">
        <v>4.7300000000000004</v>
      </c>
      <c r="M23" s="43">
        <v>6.98</v>
      </c>
      <c r="N23" s="43">
        <v>4.0599999999999996</v>
      </c>
      <c r="O23" s="43">
        <v>2.92</v>
      </c>
      <c r="P23" s="44">
        <v>1.44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3.91</v>
      </c>
      <c r="I24" s="43">
        <v>3.21</v>
      </c>
      <c r="J24" s="43">
        <v>1.72</v>
      </c>
      <c r="K24" s="43">
        <v>3.72</v>
      </c>
      <c r="L24" s="43">
        <v>9.58</v>
      </c>
      <c r="M24" s="43">
        <v>5.88</v>
      </c>
      <c r="N24" s="43">
        <v>1.04</v>
      </c>
      <c r="O24" s="43">
        <v>0.47</v>
      </c>
      <c r="P24" s="44">
        <v>0.08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>
        <v>9.07</v>
      </c>
      <c r="I25" s="43">
        <v>4.1900000000000004</v>
      </c>
      <c r="J25" s="43">
        <v>0.02</v>
      </c>
      <c r="K25" s="43"/>
      <c r="L25" s="43">
        <v>0.06</v>
      </c>
      <c r="M25" s="43">
        <v>0.06</v>
      </c>
      <c r="N25" s="43"/>
      <c r="O25" s="43"/>
      <c r="P25" s="44">
        <v>0.01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2.6</v>
      </c>
      <c r="I26" s="49">
        <v>3.64</v>
      </c>
      <c r="J26" s="49">
        <v>2.36</v>
      </c>
      <c r="K26" s="49">
        <v>11.84</v>
      </c>
      <c r="L26" s="49">
        <v>4.8</v>
      </c>
      <c r="M26" s="49"/>
      <c r="N26" s="49">
        <v>32.15</v>
      </c>
      <c r="O26" s="49">
        <v>32.1</v>
      </c>
      <c r="P26" s="50">
        <v>33.130000000000003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4.3899999999999997</v>
      </c>
      <c r="I27" s="43">
        <v>3.26</v>
      </c>
      <c r="J27" s="43">
        <v>3.08</v>
      </c>
      <c r="K27" s="43">
        <v>7.41</v>
      </c>
      <c r="L27" s="43">
        <v>6.62</v>
      </c>
      <c r="M27" s="43">
        <v>13.38</v>
      </c>
      <c r="N27" s="43">
        <v>0.49</v>
      </c>
      <c r="O27" s="43">
        <v>0.38</v>
      </c>
      <c r="P27" s="44">
        <v>0.37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4.3</v>
      </c>
      <c r="I28" s="62">
        <v>3.7</v>
      </c>
      <c r="J28" s="62">
        <v>3</v>
      </c>
      <c r="K28" s="62"/>
      <c r="L28" s="62">
        <v>1.2</v>
      </c>
      <c r="M28" s="62"/>
      <c r="N28" s="62">
        <v>117.8</v>
      </c>
      <c r="O28" s="62">
        <v>121.8</v>
      </c>
      <c r="P28" s="63">
        <v>123.6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>
        <v>0.5</v>
      </c>
      <c r="J29" s="64"/>
      <c r="K29" s="64"/>
      <c r="L29" s="64"/>
      <c r="M29" s="64"/>
      <c r="N29" s="64">
        <v>60.7</v>
      </c>
      <c r="O29" s="64">
        <v>45</v>
      </c>
      <c r="P29" s="65">
        <v>35.5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0.3</v>
      </c>
      <c r="I30" s="32">
        <v>0.6</v>
      </c>
      <c r="J30" s="32">
        <v>1.4</v>
      </c>
      <c r="K30" s="32"/>
      <c r="L30" s="32">
        <v>0.1</v>
      </c>
      <c r="M30" s="32"/>
      <c r="N30" s="32">
        <v>1</v>
      </c>
      <c r="O30" s="32">
        <v>1.1000000000000001</v>
      </c>
      <c r="P30" s="33">
        <v>0.5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>
        <v>0.4</v>
      </c>
      <c r="J31" s="32">
        <v>0.8</v>
      </c>
      <c r="K31" s="32"/>
      <c r="L31" s="32"/>
      <c r="M31" s="32"/>
      <c r="N31" s="32">
        <v>21.8</v>
      </c>
      <c r="O31" s="32">
        <v>13</v>
      </c>
      <c r="P31" s="33">
        <v>10.9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0.5</v>
      </c>
      <c r="I32" s="32">
        <v>0.2</v>
      </c>
      <c r="J32" s="32">
        <v>0.1</v>
      </c>
      <c r="K32" s="32"/>
      <c r="L32" s="32"/>
      <c r="M32" s="32"/>
      <c r="N32" s="32">
        <v>0.4</v>
      </c>
      <c r="O32" s="32">
        <v>0.6</v>
      </c>
      <c r="P32" s="33">
        <v>1.1000000000000001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5.8</v>
      </c>
      <c r="I33" s="66">
        <v>5.3</v>
      </c>
      <c r="J33" s="66">
        <v>1.8</v>
      </c>
      <c r="K33" s="66"/>
      <c r="L33" s="66">
        <v>0.7</v>
      </c>
      <c r="M33" s="66"/>
      <c r="N33" s="66">
        <v>0.8</v>
      </c>
      <c r="O33" s="66">
        <v>1</v>
      </c>
      <c r="P33" s="67">
        <v>1.6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22</v>
      </c>
      <c r="I34" s="32">
        <v>17.3</v>
      </c>
      <c r="J34" s="32">
        <v>6.8</v>
      </c>
      <c r="K34" s="32"/>
      <c r="L34" s="32">
        <v>0.3</v>
      </c>
      <c r="M34" s="32"/>
      <c r="N34" s="32">
        <v>2.2000000000000002</v>
      </c>
      <c r="O34" s="32">
        <v>2.1</v>
      </c>
      <c r="P34" s="33">
        <v>2.5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1.5</v>
      </c>
      <c r="I35" s="64">
        <v>0.5</v>
      </c>
      <c r="J35" s="64"/>
      <c r="K35" s="64"/>
      <c r="L35" s="64"/>
      <c r="M35" s="64"/>
      <c r="N35" s="64"/>
      <c r="O35" s="64">
        <v>0.1</v>
      </c>
      <c r="P35" s="65">
        <v>0.2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>
        <v>321.2</v>
      </c>
      <c r="I36" s="66">
        <v>89.2</v>
      </c>
      <c r="J36" s="66">
        <v>25.7</v>
      </c>
      <c r="K36" s="66">
        <v>17.7</v>
      </c>
      <c r="L36" s="66">
        <v>9.1</v>
      </c>
      <c r="M36" s="66">
        <v>17.899999999999999</v>
      </c>
      <c r="N36" s="66">
        <v>6.2</v>
      </c>
      <c r="O36" s="66">
        <v>8.4</v>
      </c>
      <c r="P36" s="67">
        <v>15.6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15.6</v>
      </c>
      <c r="I37" s="64">
        <v>11.1</v>
      </c>
      <c r="J37" s="64">
        <v>5.7</v>
      </c>
      <c r="K37" s="64">
        <v>1.4</v>
      </c>
      <c r="L37" s="64">
        <v>3.1</v>
      </c>
      <c r="M37" s="64">
        <v>3.5</v>
      </c>
      <c r="N37" s="64">
        <v>122.4</v>
      </c>
      <c r="O37" s="64">
        <v>126.6</v>
      </c>
      <c r="P37" s="65">
        <v>130.30000000000001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67.8</v>
      </c>
      <c r="I38" s="62">
        <v>60.4</v>
      </c>
      <c r="J38" s="62">
        <v>53.1</v>
      </c>
      <c r="K38" s="62">
        <v>67.400000000000006</v>
      </c>
      <c r="L38" s="62">
        <v>62.1</v>
      </c>
      <c r="M38" s="62">
        <v>66.2</v>
      </c>
      <c r="N38" s="62">
        <v>67.599999999999994</v>
      </c>
      <c r="O38" s="62">
        <v>64.099999999999994</v>
      </c>
      <c r="P38" s="63">
        <v>62.5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101.3</v>
      </c>
      <c r="I39" s="32">
        <v>97</v>
      </c>
      <c r="J39" s="32">
        <v>93.8</v>
      </c>
      <c r="K39" s="32">
        <v>90.3</v>
      </c>
      <c r="L39" s="32">
        <v>96.3</v>
      </c>
      <c r="M39" s="32">
        <v>102.1</v>
      </c>
      <c r="N39" s="32">
        <v>113.9</v>
      </c>
      <c r="O39" s="32">
        <v>88.6</v>
      </c>
      <c r="P39" s="33">
        <v>104.2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757.4</v>
      </c>
      <c r="I40" s="32">
        <v>730.7</v>
      </c>
      <c r="J40" s="32">
        <v>565.4</v>
      </c>
      <c r="K40" s="32">
        <v>832.9</v>
      </c>
      <c r="L40" s="32">
        <v>693</v>
      </c>
      <c r="M40" s="32">
        <v>842.7</v>
      </c>
      <c r="N40" s="32">
        <v>753.9</v>
      </c>
      <c r="O40" s="32">
        <v>741.9</v>
      </c>
      <c r="P40" s="33">
        <v>361.2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38.1</v>
      </c>
      <c r="I41" s="32">
        <v>30.7</v>
      </c>
      <c r="J41" s="32">
        <v>27.4</v>
      </c>
      <c r="K41" s="32">
        <v>32.1</v>
      </c>
      <c r="L41" s="32">
        <v>34.5</v>
      </c>
      <c r="M41" s="32">
        <v>26.3</v>
      </c>
      <c r="N41" s="32">
        <v>38.700000000000003</v>
      </c>
      <c r="O41" s="32">
        <v>37.200000000000003</v>
      </c>
      <c r="P41" s="33">
        <v>34.200000000000003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21.92</v>
      </c>
      <c r="I42" s="49">
        <v>21.9</v>
      </c>
      <c r="J42" s="49">
        <v>22.26</v>
      </c>
      <c r="K42" s="49">
        <v>19.04</v>
      </c>
      <c r="L42" s="49">
        <v>19.11</v>
      </c>
      <c r="M42" s="49">
        <v>17.88</v>
      </c>
      <c r="N42" s="49">
        <v>22.16</v>
      </c>
      <c r="O42" s="49">
        <v>22.03</v>
      </c>
      <c r="P42" s="50">
        <v>21.67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21.39</v>
      </c>
      <c r="I43" s="43">
        <v>20.81</v>
      </c>
      <c r="J43" s="43">
        <v>17.25</v>
      </c>
      <c r="K43" s="43">
        <v>18.32</v>
      </c>
      <c r="L43" s="43">
        <v>19.71</v>
      </c>
      <c r="M43" s="43">
        <v>16.38</v>
      </c>
      <c r="N43" s="43">
        <v>18.18</v>
      </c>
      <c r="O43" s="43">
        <v>19.350000000000001</v>
      </c>
      <c r="P43" s="44">
        <v>22.93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5.47</v>
      </c>
      <c r="I44" s="43">
        <v>5.54</v>
      </c>
      <c r="J44" s="43">
        <v>6.11</v>
      </c>
      <c r="K44" s="43">
        <v>5.61</v>
      </c>
      <c r="L44" s="43">
        <v>5.79</v>
      </c>
      <c r="M44" s="43">
        <v>5.55</v>
      </c>
      <c r="N44" s="43">
        <v>5.36</v>
      </c>
      <c r="O44" s="43">
        <v>5.36</v>
      </c>
      <c r="P44" s="44">
        <v>5.08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46.43</v>
      </c>
      <c r="I45" s="43">
        <v>43.68</v>
      </c>
      <c r="J45" s="43">
        <v>40.54</v>
      </c>
      <c r="K45" s="43">
        <v>41.08</v>
      </c>
      <c r="L45" s="43">
        <v>40.92</v>
      </c>
      <c r="M45" s="43">
        <v>44.35</v>
      </c>
      <c r="N45" s="43">
        <v>43.09</v>
      </c>
      <c r="O45" s="43">
        <v>42.6</v>
      </c>
      <c r="P45" s="44">
        <v>40.340000000000003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>
        <v>5263.48</v>
      </c>
      <c r="J46" s="70"/>
      <c r="K46" s="70"/>
      <c r="L46" s="70"/>
      <c r="M46" s="70"/>
      <c r="N46" s="70">
        <v>7354.22</v>
      </c>
      <c r="O46" s="70">
        <v>6740.09</v>
      </c>
      <c r="P46" s="71">
        <v>6184.16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43</v>
      </c>
      <c r="I47" s="72">
        <v>42.46</v>
      </c>
      <c r="J47" s="72">
        <v>14.3</v>
      </c>
      <c r="K47" s="72"/>
      <c r="L47" s="72">
        <v>0.92</v>
      </c>
      <c r="M47" s="72"/>
      <c r="N47" s="72">
        <v>6.89</v>
      </c>
      <c r="O47" s="72">
        <v>5.37</v>
      </c>
      <c r="P47" s="73">
        <v>6.47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2.74</v>
      </c>
      <c r="I48" s="32">
        <v>1.27</v>
      </c>
      <c r="J48" s="32">
        <v>0.7</v>
      </c>
      <c r="K48" s="32"/>
      <c r="L48" s="32">
        <v>0.01</v>
      </c>
      <c r="M48" s="32"/>
      <c r="N48" s="32">
        <v>9.66</v>
      </c>
      <c r="O48" s="32">
        <v>6.97</v>
      </c>
      <c r="P48" s="33">
        <v>8.76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16.239999999999998</v>
      </c>
      <c r="I49" s="43">
        <v>21.68</v>
      </c>
      <c r="J49" s="43"/>
      <c r="K49" s="43"/>
      <c r="L49" s="43"/>
      <c r="M49" s="43"/>
      <c r="N49" s="43">
        <v>-25.56</v>
      </c>
      <c r="O49" s="43">
        <v>10.1</v>
      </c>
      <c r="P49" s="44">
        <v>8.42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>
        <v>35.07</v>
      </c>
      <c r="J50" s="79"/>
      <c r="K50" s="79"/>
      <c r="L50" s="79"/>
      <c r="M50" s="79"/>
      <c r="N50" s="79">
        <v>34.659999999999997</v>
      </c>
      <c r="O50" s="79">
        <v>34.270000000000003</v>
      </c>
      <c r="P50" s="80">
        <v>33.020000000000003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59.31</v>
      </c>
      <c r="I51" s="43">
        <v>51.84</v>
      </c>
      <c r="J51" s="43">
        <v>18.059999999999999</v>
      </c>
      <c r="K51" s="43"/>
      <c r="L51" s="43"/>
      <c r="M51" s="43"/>
      <c r="N51" s="43"/>
      <c r="O51" s="43">
        <v>46.9</v>
      </c>
      <c r="P51" s="44">
        <v>48.71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188.49</v>
      </c>
      <c r="I52" s="43">
        <v>172.11</v>
      </c>
      <c r="J52" s="43">
        <v>155.99</v>
      </c>
      <c r="K52" s="43"/>
      <c r="L52" s="43">
        <v>151.96</v>
      </c>
      <c r="M52" s="43"/>
      <c r="N52" s="43">
        <v>159.37</v>
      </c>
      <c r="O52" s="43">
        <v>159.24</v>
      </c>
      <c r="P52" s="44">
        <v>145.47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8</v>
      </c>
      <c r="L53" s="82">
        <v>5</v>
      </c>
      <c r="M53" s="82">
        <v>19</v>
      </c>
      <c r="N53" s="82">
        <v>85</v>
      </c>
      <c r="O53" s="82">
        <v>101</v>
      </c>
      <c r="P53" s="83">
        <v>68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2436</v>
      </c>
      <c r="I54" s="52">
        <v>4021</v>
      </c>
      <c r="J54" s="52">
        <v>5171</v>
      </c>
      <c r="K54" s="52">
        <v>13940</v>
      </c>
      <c r="L54" s="52">
        <v>19745</v>
      </c>
      <c r="M54" s="52">
        <v>30204</v>
      </c>
      <c r="N54" s="52">
        <v>4021</v>
      </c>
      <c r="O54" s="52">
        <v>5463</v>
      </c>
      <c r="P54" s="53">
        <v>6013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1142</v>
      </c>
      <c r="I55" s="52">
        <v>899</v>
      </c>
      <c r="J55" s="52">
        <v>913</v>
      </c>
      <c r="K55" s="52">
        <v>3427</v>
      </c>
      <c r="L55" s="52">
        <v>2724</v>
      </c>
      <c r="M55" s="52">
        <v>4196</v>
      </c>
      <c r="N55" s="52">
        <v>1147</v>
      </c>
      <c r="O55" s="52">
        <v>1488</v>
      </c>
      <c r="P55" s="53">
        <v>2107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1332</v>
      </c>
      <c r="I56" s="70">
        <v>1227</v>
      </c>
      <c r="J56" s="70">
        <v>1152</v>
      </c>
      <c r="K56" s="70">
        <v>4359</v>
      </c>
      <c r="L56" s="70">
        <v>3099</v>
      </c>
      <c r="M56" s="70">
        <v>3557</v>
      </c>
      <c r="N56" s="70">
        <v>1442</v>
      </c>
      <c r="O56" s="70">
        <v>1581</v>
      </c>
      <c r="P56" s="71">
        <v>1811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11</v>
      </c>
      <c r="I57" s="52">
        <v>59</v>
      </c>
      <c r="J57" s="52">
        <v>75</v>
      </c>
      <c r="K57" s="52">
        <v>3110</v>
      </c>
      <c r="L57" s="52">
        <v>2556</v>
      </c>
      <c r="M57" s="52">
        <v>2350</v>
      </c>
      <c r="N57" s="52">
        <v>54</v>
      </c>
      <c r="O57" s="52">
        <v>73</v>
      </c>
      <c r="P57" s="53">
        <v>94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5218</v>
      </c>
      <c r="I58" s="52">
        <v>6582</v>
      </c>
      <c r="J58" s="52">
        <v>7511</v>
      </c>
      <c r="K58" s="52">
        <v>26777</v>
      </c>
      <c r="L58" s="52">
        <v>30035</v>
      </c>
      <c r="M58" s="52">
        <v>42051</v>
      </c>
      <c r="N58" s="52">
        <v>7283</v>
      </c>
      <c r="O58" s="52">
        <v>9234</v>
      </c>
      <c r="P58" s="53">
        <v>10540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62</v>
      </c>
      <c r="I59" s="70">
        <v>44</v>
      </c>
      <c r="J59" s="70">
        <v>24</v>
      </c>
      <c r="K59" s="70">
        <v>2</v>
      </c>
      <c r="L59" s="70">
        <v>13</v>
      </c>
      <c r="M59" s="70">
        <v>4</v>
      </c>
      <c r="N59" s="70">
        <v>809</v>
      </c>
      <c r="O59" s="70">
        <v>855</v>
      </c>
      <c r="P59" s="71">
        <v>891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1628</v>
      </c>
      <c r="I60" s="52">
        <v>1219</v>
      </c>
      <c r="J60" s="52">
        <v>716</v>
      </c>
      <c r="K60" s="52">
        <v>7270</v>
      </c>
      <c r="L60" s="52">
        <v>6491</v>
      </c>
      <c r="M60" s="52">
        <v>8000</v>
      </c>
      <c r="N60" s="52">
        <v>755</v>
      </c>
      <c r="O60" s="52">
        <v>719</v>
      </c>
      <c r="P60" s="53">
        <v>650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1177</v>
      </c>
      <c r="I61" s="52">
        <v>837</v>
      </c>
      <c r="J61" s="52">
        <v>363</v>
      </c>
      <c r="K61" s="52">
        <v>5799</v>
      </c>
      <c r="L61" s="52">
        <v>4969</v>
      </c>
      <c r="M61" s="52">
        <v>4626</v>
      </c>
      <c r="N61" s="52">
        <v>569</v>
      </c>
      <c r="O61" s="52">
        <v>516</v>
      </c>
      <c r="P61" s="53">
        <v>439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6923</v>
      </c>
      <c r="I62" s="72">
        <v>7857</v>
      </c>
      <c r="J62" s="72">
        <v>8266</v>
      </c>
      <c r="K62" s="72">
        <v>34340</v>
      </c>
      <c r="L62" s="72">
        <v>36761</v>
      </c>
      <c r="M62" s="72">
        <v>50830</v>
      </c>
      <c r="N62" s="72">
        <v>8860</v>
      </c>
      <c r="O62" s="72">
        <v>10837</v>
      </c>
      <c r="P62" s="73">
        <v>12163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4499</v>
      </c>
      <c r="I63" s="84">
        <v>5941</v>
      </c>
      <c r="J63" s="84">
        <v>5971</v>
      </c>
      <c r="K63" s="84">
        <v>25189</v>
      </c>
      <c r="L63" s="84">
        <v>29220</v>
      </c>
      <c r="M63" s="84">
        <v>36729</v>
      </c>
      <c r="N63" s="84">
        <v>7024</v>
      </c>
      <c r="O63" s="84">
        <v>8623</v>
      </c>
      <c r="P63" s="85">
        <v>9076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76</v>
      </c>
      <c r="I64" s="52">
        <v>135</v>
      </c>
      <c r="J64" s="52">
        <v>12</v>
      </c>
      <c r="K64" s="52">
        <v>296</v>
      </c>
      <c r="L64" s="52">
        <v>214</v>
      </c>
      <c r="M64" s="52">
        <v>352</v>
      </c>
      <c r="N64" s="52">
        <v>162</v>
      </c>
      <c r="O64" s="52">
        <v>103</v>
      </c>
      <c r="P64" s="53">
        <v>97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2423</v>
      </c>
      <c r="I65" s="72">
        <v>1914</v>
      </c>
      <c r="J65" s="72">
        <v>2288</v>
      </c>
      <c r="K65" s="72">
        <v>8876</v>
      </c>
      <c r="L65" s="72">
        <v>7334</v>
      </c>
      <c r="M65" s="72">
        <v>13356</v>
      </c>
      <c r="N65" s="72">
        <v>1827</v>
      </c>
      <c r="O65" s="72">
        <v>2190</v>
      </c>
      <c r="P65" s="73">
        <v>3009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2346</v>
      </c>
      <c r="I66" s="52">
        <v>1808</v>
      </c>
      <c r="J66" s="52">
        <v>2258</v>
      </c>
      <c r="K66" s="52">
        <v>8667</v>
      </c>
      <c r="L66" s="52">
        <v>7125</v>
      </c>
      <c r="M66" s="52">
        <v>12845</v>
      </c>
      <c r="N66" s="52">
        <v>1713</v>
      </c>
      <c r="O66" s="52">
        <v>2097</v>
      </c>
      <c r="P66" s="53">
        <v>2936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1144</v>
      </c>
      <c r="I67" s="52">
        <v>726</v>
      </c>
      <c r="J67" s="52">
        <v>709</v>
      </c>
      <c r="K67" s="52">
        <v>1674</v>
      </c>
      <c r="L67" s="52">
        <v>1769</v>
      </c>
      <c r="M67" s="52">
        <v>3492</v>
      </c>
      <c r="N67" s="52">
        <v>559</v>
      </c>
      <c r="O67" s="52">
        <v>512</v>
      </c>
      <c r="P67" s="53">
        <v>626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511</v>
      </c>
      <c r="I68" s="52">
        <v>333</v>
      </c>
      <c r="J68" s="52">
        <v>319</v>
      </c>
      <c r="K68" s="52">
        <v>1127</v>
      </c>
      <c r="L68" s="52">
        <v>904</v>
      </c>
      <c r="M68" s="52">
        <v>620</v>
      </c>
      <c r="N68" s="52">
        <v>185</v>
      </c>
      <c r="O68" s="52">
        <v>213</v>
      </c>
      <c r="P68" s="53">
        <v>270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/>
      <c r="I69" s="82">
        <v>5</v>
      </c>
      <c r="J69" s="82">
        <v>23</v>
      </c>
      <c r="K69" s="82">
        <v>11</v>
      </c>
      <c r="L69" s="82">
        <v>9</v>
      </c>
      <c r="M69" s="82">
        <v>34</v>
      </c>
      <c r="N69" s="82">
        <v>24</v>
      </c>
      <c r="O69" s="82">
        <v>15</v>
      </c>
      <c r="P69" s="83">
        <v>9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244</v>
      </c>
      <c r="I70" s="52">
        <v>316</v>
      </c>
      <c r="J70" s="52">
        <v>315</v>
      </c>
      <c r="K70" s="52">
        <v>878</v>
      </c>
      <c r="L70" s="52">
        <v>697</v>
      </c>
      <c r="M70" s="52">
        <v>722</v>
      </c>
      <c r="N70" s="52">
        <v>303</v>
      </c>
      <c r="O70" s="52">
        <v>309</v>
      </c>
      <c r="P70" s="53">
        <v>337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369</v>
      </c>
      <c r="I71" s="52">
        <v>513</v>
      </c>
      <c r="J71" s="52">
        <v>544</v>
      </c>
      <c r="K71" s="52">
        <v>2253</v>
      </c>
      <c r="L71" s="52">
        <v>1604</v>
      </c>
      <c r="M71" s="52">
        <v>1750</v>
      </c>
      <c r="N71" s="52">
        <v>538</v>
      </c>
      <c r="O71" s="52">
        <v>539</v>
      </c>
      <c r="P71" s="53">
        <v>559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424</v>
      </c>
      <c r="I72" s="72">
        <v>386</v>
      </c>
      <c r="J72" s="72">
        <v>259</v>
      </c>
      <c r="K72" s="72">
        <v>1684</v>
      </c>
      <c r="L72" s="72">
        <v>843</v>
      </c>
      <c r="M72" s="72">
        <v>-577</v>
      </c>
      <c r="N72" s="72">
        <v>196</v>
      </c>
      <c r="O72" s="72">
        <v>123</v>
      </c>
      <c r="P72" s="73">
        <v>17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390</v>
      </c>
      <c r="I73" s="70">
        <v>516</v>
      </c>
      <c r="J73" s="70">
        <v>531</v>
      </c>
      <c r="K73" s="70">
        <v>2295</v>
      </c>
      <c r="L73" s="70">
        <v>1571</v>
      </c>
      <c r="M73" s="70">
        <v>1453</v>
      </c>
      <c r="N73" s="70">
        <v>560</v>
      </c>
      <c r="O73" s="70">
        <v>558</v>
      </c>
      <c r="P73" s="71">
        <v>591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53</v>
      </c>
      <c r="I74" s="52">
        <v>179</v>
      </c>
      <c r="J74" s="52">
        <v>154</v>
      </c>
      <c r="K74" s="52">
        <v>535</v>
      </c>
      <c r="L74" s="52">
        <v>201</v>
      </c>
      <c r="M74" s="52">
        <v>-777</v>
      </c>
      <c r="N74" s="52">
        <v>158</v>
      </c>
      <c r="O74" s="52">
        <v>109</v>
      </c>
      <c r="P74" s="53">
        <v>69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312</v>
      </c>
      <c r="I75" s="84">
        <v>228</v>
      </c>
      <c r="J75" s="84">
        <v>10</v>
      </c>
      <c r="K75" s="84">
        <v>2207</v>
      </c>
      <c r="L75" s="84">
        <v>957</v>
      </c>
      <c r="M75" s="84">
        <v>-695</v>
      </c>
      <c r="N75" s="84">
        <v>256</v>
      </c>
      <c r="O75" s="84">
        <v>119</v>
      </c>
      <c r="P75" s="85">
        <v>-42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-6</v>
      </c>
      <c r="I76" s="52">
        <v>-4</v>
      </c>
      <c r="J76" s="52">
        <v>-2</v>
      </c>
      <c r="K76" s="52">
        <v>-54</v>
      </c>
      <c r="L76" s="52">
        <v>-26</v>
      </c>
      <c r="M76" s="52">
        <v>-40</v>
      </c>
      <c r="N76" s="52">
        <v>-12</v>
      </c>
      <c r="O76" s="52">
        <v>-6</v>
      </c>
      <c r="P76" s="53">
        <v>-4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127</v>
      </c>
      <c r="I77" s="52">
        <v>163</v>
      </c>
      <c r="J77" s="52">
        <v>248</v>
      </c>
      <c r="K77" s="52">
        <v>-356</v>
      </c>
      <c r="L77" s="52">
        <v>-58</v>
      </c>
      <c r="M77" s="52">
        <v>99</v>
      </c>
      <c r="N77" s="52">
        <v>-61</v>
      </c>
      <c r="O77" s="52">
        <v>4</v>
      </c>
      <c r="P77" s="53">
        <v>59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-19</v>
      </c>
      <c r="I78" s="52">
        <v>72</v>
      </c>
      <c r="J78" s="52">
        <v>106</v>
      </c>
      <c r="K78" s="52">
        <v>-241</v>
      </c>
      <c r="L78" s="52">
        <v>-103</v>
      </c>
      <c r="M78" s="52">
        <v>-297</v>
      </c>
      <c r="N78" s="52">
        <v>-60</v>
      </c>
      <c r="O78" s="52">
        <v>27</v>
      </c>
      <c r="P78" s="53">
        <v>96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198</v>
      </c>
      <c r="I79" s="52">
        <v>135</v>
      </c>
      <c r="J79" s="52">
        <v>131</v>
      </c>
      <c r="K79" s="52">
        <v>-48</v>
      </c>
      <c r="L79" s="52">
        <v>-5</v>
      </c>
      <c r="M79" s="52">
        <v>315</v>
      </c>
      <c r="N79" s="52">
        <v>-2</v>
      </c>
      <c r="O79" s="52">
        <v>-8</v>
      </c>
      <c r="P79" s="52">
        <v>-19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-9</v>
      </c>
      <c r="I80" s="52">
        <v>1</v>
      </c>
      <c r="J80" s="52">
        <v>93</v>
      </c>
      <c r="K80" s="52">
        <v>-56</v>
      </c>
      <c r="L80" s="52">
        <v>-4</v>
      </c>
      <c r="M80" s="52">
        <v>-91</v>
      </c>
      <c r="N80" s="52">
        <v>-36</v>
      </c>
      <c r="O80" s="52">
        <v>-44</v>
      </c>
      <c r="P80" s="53">
        <v>-67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8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207</v>
      </c>
      <c r="J82" s="11"/>
      <c r="K82" s="11"/>
      <c r="L82" s="11" t="s">
        <v>208</v>
      </c>
      <c r="M82" s="11"/>
      <c r="N82" s="11"/>
      <c r="O82" s="11" t="s">
        <v>209</v>
      </c>
      <c r="P82" s="12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210</v>
      </c>
      <c r="I83" s="17" t="s">
        <v>211</v>
      </c>
      <c r="J83" s="17" t="s">
        <v>212</v>
      </c>
      <c r="K83" s="17" t="s">
        <v>210</v>
      </c>
      <c r="L83" s="17" t="s">
        <v>211</v>
      </c>
      <c r="M83" s="17" t="s">
        <v>212</v>
      </c>
      <c r="N83" s="17" t="s">
        <v>210</v>
      </c>
      <c r="O83" s="17" t="s">
        <v>211</v>
      </c>
      <c r="P83" s="96" t="s">
        <v>212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27</v>
      </c>
      <c r="I84" s="97">
        <v>107</v>
      </c>
      <c r="J84" s="97">
        <v>27</v>
      </c>
      <c r="K84" s="97">
        <v>42</v>
      </c>
      <c r="L84" s="97">
        <v>167</v>
      </c>
      <c r="M84" s="97">
        <v>42</v>
      </c>
      <c r="N84" s="97">
        <v>102</v>
      </c>
      <c r="O84" s="97">
        <v>406</v>
      </c>
      <c r="P84" s="23">
        <v>102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5112</v>
      </c>
      <c r="I85" s="72">
        <v>3514</v>
      </c>
      <c r="J85" s="72">
        <v>2151</v>
      </c>
      <c r="K85" s="72">
        <v>15402</v>
      </c>
      <c r="L85" s="72">
        <v>11375</v>
      </c>
      <c r="M85" s="72">
        <v>11836</v>
      </c>
      <c r="N85" s="72">
        <v>3622</v>
      </c>
      <c r="O85" s="72">
        <v>3319</v>
      </c>
      <c r="P85" s="73">
        <v>3018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3098</v>
      </c>
      <c r="I86" s="52">
        <v>1950</v>
      </c>
      <c r="J86" s="52">
        <v>1101</v>
      </c>
      <c r="K86" s="52">
        <v>467</v>
      </c>
      <c r="L86" s="52">
        <v>545</v>
      </c>
      <c r="M86" s="52">
        <v>351</v>
      </c>
      <c r="N86" s="52">
        <v>438</v>
      </c>
      <c r="O86" s="52">
        <v>286</v>
      </c>
      <c r="P86" s="53">
        <v>187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529</v>
      </c>
      <c r="I87" s="52">
        <v>560</v>
      </c>
      <c r="J87" s="52">
        <v>605</v>
      </c>
      <c r="K87" s="52">
        <v>76</v>
      </c>
      <c r="L87" s="52">
        <v>159</v>
      </c>
      <c r="M87" s="52">
        <v>107</v>
      </c>
      <c r="N87" s="52">
        <v>218</v>
      </c>
      <c r="O87" s="52">
        <v>158</v>
      </c>
      <c r="P87" s="53">
        <v>119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287</v>
      </c>
      <c r="I88" s="52">
        <v>186</v>
      </c>
      <c r="J88" s="52">
        <v>72</v>
      </c>
      <c r="K88" s="52">
        <v>66</v>
      </c>
      <c r="L88" s="52">
        <v>52</v>
      </c>
      <c r="M88" s="52">
        <v>82</v>
      </c>
      <c r="N88" s="52">
        <v>2249</v>
      </c>
      <c r="O88" s="52">
        <v>2140</v>
      </c>
      <c r="P88" s="53">
        <v>1992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26</v>
      </c>
      <c r="I89" s="52">
        <v>24</v>
      </c>
      <c r="J89" s="52">
        <v>17</v>
      </c>
      <c r="K89" s="52"/>
      <c r="L89" s="52">
        <v>2</v>
      </c>
      <c r="M89" s="52"/>
      <c r="N89" s="52">
        <v>434</v>
      </c>
      <c r="O89" s="52">
        <v>449</v>
      </c>
      <c r="P89" s="53">
        <v>528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>
        <v>8</v>
      </c>
      <c r="J90" s="52"/>
      <c r="K90" s="52"/>
      <c r="L90" s="52"/>
      <c r="M90" s="52"/>
      <c r="N90" s="52">
        <v>1609</v>
      </c>
      <c r="O90" s="52">
        <v>1523</v>
      </c>
      <c r="P90" s="53">
        <v>1329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78</v>
      </c>
      <c r="I91" s="52">
        <v>79</v>
      </c>
      <c r="J91" s="52">
        <v>26</v>
      </c>
      <c r="K91" s="52"/>
      <c r="L91" s="52">
        <v>7</v>
      </c>
      <c r="M91" s="52"/>
      <c r="N91" s="52">
        <v>12</v>
      </c>
      <c r="O91" s="52">
        <v>14</v>
      </c>
      <c r="P91" s="53">
        <v>20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124</v>
      </c>
      <c r="I92" s="52">
        <v>45</v>
      </c>
      <c r="J92" s="52">
        <v>19</v>
      </c>
      <c r="K92" s="52">
        <v>26</v>
      </c>
      <c r="L92" s="52">
        <v>20</v>
      </c>
      <c r="M92" s="52">
        <v>82</v>
      </c>
      <c r="N92" s="52">
        <v>4</v>
      </c>
      <c r="O92" s="52">
        <v>4</v>
      </c>
      <c r="P92" s="52">
        <v>9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97</v>
      </c>
      <c r="I93" s="70">
        <v>287</v>
      </c>
      <c r="J93" s="70">
        <v>219</v>
      </c>
      <c r="K93" s="70">
        <v>8697</v>
      </c>
      <c r="L93" s="70">
        <v>4468</v>
      </c>
      <c r="M93" s="70">
        <v>1838</v>
      </c>
      <c r="N93" s="70">
        <v>2</v>
      </c>
      <c r="O93" s="70">
        <v>4</v>
      </c>
      <c r="P93" s="71">
        <v>4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11</v>
      </c>
      <c r="I94" s="52">
        <v>17</v>
      </c>
      <c r="J94" s="52">
        <v>1</v>
      </c>
      <c r="K94" s="52">
        <v>3308</v>
      </c>
      <c r="L94" s="52">
        <v>3783</v>
      </c>
      <c r="M94" s="52">
        <v>6350</v>
      </c>
      <c r="N94" s="52"/>
      <c r="O94" s="52"/>
      <c r="P94" s="53"/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/>
      <c r="I95" s="52">
        <v>4</v>
      </c>
      <c r="J95" s="52">
        <v>1</v>
      </c>
      <c r="K95" s="52">
        <v>12</v>
      </c>
      <c r="L95" s="52">
        <v>20</v>
      </c>
      <c r="M95" s="52">
        <v>14</v>
      </c>
      <c r="N95" s="52">
        <v>22</v>
      </c>
      <c r="O95" s="52">
        <v>30</v>
      </c>
      <c r="P95" s="53">
        <v>17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97</v>
      </c>
      <c r="I96" s="52">
        <v>111</v>
      </c>
      <c r="J96" s="52">
        <v>148</v>
      </c>
      <c r="K96" s="52">
        <v>311</v>
      </c>
      <c r="L96" s="52">
        <v>452</v>
      </c>
      <c r="M96" s="52">
        <v>720</v>
      </c>
      <c r="N96" s="52">
        <v>118</v>
      </c>
      <c r="O96" s="52">
        <v>95</v>
      </c>
      <c r="P96" s="53">
        <v>40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29</v>
      </c>
      <c r="I97" s="52">
        <v>9</v>
      </c>
      <c r="J97" s="52">
        <v>-10</v>
      </c>
      <c r="K97" s="52">
        <v>23</v>
      </c>
      <c r="L97" s="52">
        <v>-8</v>
      </c>
      <c r="M97" s="52">
        <v>-111</v>
      </c>
      <c r="N97" s="52">
        <v>19</v>
      </c>
      <c r="O97" s="52">
        <v>20</v>
      </c>
      <c r="P97" s="53">
        <v>32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685</v>
      </c>
      <c r="I98" s="84">
        <v>689</v>
      </c>
      <c r="J98" s="84">
        <v>618</v>
      </c>
      <c r="K98" s="84">
        <v>2518</v>
      </c>
      <c r="L98" s="84">
        <v>2056</v>
      </c>
      <c r="M98" s="84">
        <v>2532</v>
      </c>
      <c r="N98" s="84">
        <v>775</v>
      </c>
      <c r="O98" s="84">
        <v>744</v>
      </c>
      <c r="P98" s="85">
        <v>748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396</v>
      </c>
      <c r="I99" s="52">
        <v>399</v>
      </c>
      <c r="J99" s="52">
        <v>384</v>
      </c>
      <c r="K99" s="52">
        <v>581</v>
      </c>
      <c r="L99" s="52">
        <v>460</v>
      </c>
      <c r="M99" s="52">
        <v>356</v>
      </c>
      <c r="N99" s="52">
        <v>448</v>
      </c>
      <c r="O99" s="52">
        <v>432</v>
      </c>
      <c r="P99" s="53">
        <v>399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32</v>
      </c>
      <c r="I100" s="52">
        <v>29</v>
      </c>
      <c r="J100" s="52">
        <v>25</v>
      </c>
      <c r="K100" s="52">
        <v>52</v>
      </c>
      <c r="L100" s="52">
        <v>55</v>
      </c>
      <c r="M100" s="52">
        <v>82</v>
      </c>
      <c r="N100" s="52">
        <v>36</v>
      </c>
      <c r="O100" s="52">
        <v>33</v>
      </c>
      <c r="P100" s="53">
        <v>30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281</v>
      </c>
      <c r="I101" s="52">
        <v>286</v>
      </c>
      <c r="J101" s="52">
        <v>287</v>
      </c>
      <c r="K101" s="52">
        <v>191</v>
      </c>
      <c r="L101" s="52">
        <v>193</v>
      </c>
      <c r="M101" s="52">
        <v>131</v>
      </c>
      <c r="N101" s="52">
        <v>298</v>
      </c>
      <c r="O101" s="52">
        <v>290</v>
      </c>
      <c r="P101" s="53">
        <v>287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4</v>
      </c>
      <c r="I102" s="52">
        <v>4</v>
      </c>
      <c r="J102" s="52">
        <v>3</v>
      </c>
      <c r="K102" s="52">
        <v>3</v>
      </c>
      <c r="L102" s="52">
        <v>1</v>
      </c>
      <c r="M102" s="52"/>
      <c r="N102" s="52">
        <v>28</v>
      </c>
      <c r="O102" s="52">
        <v>29</v>
      </c>
      <c r="P102" s="53">
        <v>28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74</v>
      </c>
      <c r="I103" s="52">
        <v>72</v>
      </c>
      <c r="J103" s="52">
        <v>65</v>
      </c>
      <c r="K103" s="52">
        <v>201</v>
      </c>
      <c r="L103" s="52">
        <v>138</v>
      </c>
      <c r="M103" s="52">
        <v>87</v>
      </c>
      <c r="N103" s="52">
        <v>75</v>
      </c>
      <c r="O103" s="52">
        <v>69</v>
      </c>
      <c r="P103" s="53">
        <v>50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3808</v>
      </c>
      <c r="I104" s="106">
        <v>2758</v>
      </c>
      <c r="J104" s="106">
        <v>2062</v>
      </c>
      <c r="K104" s="106">
        <v>9697</v>
      </c>
      <c r="L104" s="106">
        <v>7793</v>
      </c>
      <c r="M104" s="106">
        <v>10174</v>
      </c>
      <c r="N104" s="106">
        <v>2565</v>
      </c>
      <c r="O104" s="106">
        <v>2584</v>
      </c>
      <c r="P104" s="107">
        <v>2857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817</v>
      </c>
      <c r="I105" s="52">
        <v>633</v>
      </c>
      <c r="J105" s="52">
        <v>488</v>
      </c>
      <c r="K105" s="52">
        <v>1568</v>
      </c>
      <c r="L105" s="52">
        <v>1149</v>
      </c>
      <c r="M105" s="52">
        <v>1099</v>
      </c>
      <c r="N105" s="52">
        <v>265</v>
      </c>
      <c r="O105" s="52">
        <v>222</v>
      </c>
      <c r="P105" s="53">
        <v>197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308</v>
      </c>
      <c r="I106" s="52">
        <v>247</v>
      </c>
      <c r="J106" s="52">
        <v>225</v>
      </c>
      <c r="K106" s="52">
        <v>203</v>
      </c>
      <c r="L106" s="52">
        <v>185</v>
      </c>
      <c r="M106" s="52">
        <v>153</v>
      </c>
      <c r="N106" s="52">
        <v>132</v>
      </c>
      <c r="O106" s="52">
        <v>109</v>
      </c>
      <c r="P106" s="53">
        <v>96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169</v>
      </c>
      <c r="I107" s="52">
        <v>163</v>
      </c>
      <c r="J107" s="52">
        <v>159</v>
      </c>
      <c r="K107" s="52">
        <v>798</v>
      </c>
      <c r="L107" s="52">
        <v>629</v>
      </c>
      <c r="M107" s="52">
        <v>644</v>
      </c>
      <c r="N107" s="52">
        <v>52</v>
      </c>
      <c r="O107" s="52">
        <v>41</v>
      </c>
      <c r="P107" s="53">
        <v>35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300</v>
      </c>
      <c r="I108" s="52">
        <v>184</v>
      </c>
      <c r="J108" s="52">
        <v>86</v>
      </c>
      <c r="K108" s="52">
        <v>161</v>
      </c>
      <c r="L108" s="52">
        <v>101</v>
      </c>
      <c r="M108" s="52">
        <v>47</v>
      </c>
      <c r="N108" s="52">
        <v>65</v>
      </c>
      <c r="O108" s="52">
        <v>56</v>
      </c>
      <c r="P108" s="52">
        <v>52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125</v>
      </c>
      <c r="I109" s="70">
        <v>93</v>
      </c>
      <c r="J109" s="70">
        <v>40</v>
      </c>
      <c r="K109" s="70">
        <v>25</v>
      </c>
      <c r="L109" s="70">
        <v>29</v>
      </c>
      <c r="M109" s="70">
        <v>39</v>
      </c>
      <c r="N109" s="70">
        <v>639</v>
      </c>
      <c r="O109" s="70">
        <v>669</v>
      </c>
      <c r="P109" s="71">
        <v>809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55</v>
      </c>
      <c r="I110" s="52">
        <v>41</v>
      </c>
      <c r="J110" s="52">
        <v>14</v>
      </c>
      <c r="K110" s="52">
        <v>5</v>
      </c>
      <c r="L110" s="52">
        <v>4</v>
      </c>
      <c r="M110" s="52">
        <v>6</v>
      </c>
      <c r="N110" s="52">
        <v>69</v>
      </c>
      <c r="O110" s="52">
        <v>88</v>
      </c>
      <c r="P110" s="53">
        <v>226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55</v>
      </c>
      <c r="I111" s="52">
        <v>41</v>
      </c>
      <c r="J111" s="52">
        <v>15</v>
      </c>
      <c r="K111" s="52">
        <v>11</v>
      </c>
      <c r="L111" s="52">
        <v>11</v>
      </c>
      <c r="M111" s="52">
        <v>30</v>
      </c>
      <c r="N111" s="52">
        <v>419</v>
      </c>
      <c r="O111" s="52">
        <v>416</v>
      </c>
      <c r="P111" s="53">
        <v>410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3</v>
      </c>
      <c r="I112" s="113">
        <v>3</v>
      </c>
      <c r="J112" s="113">
        <v>2</v>
      </c>
      <c r="K112" s="113">
        <v>3</v>
      </c>
      <c r="L112" s="113">
        <v>2</v>
      </c>
      <c r="M112" s="113">
        <v>1</v>
      </c>
      <c r="N112" s="113">
        <v>89</v>
      </c>
      <c r="O112" s="113">
        <v>95</v>
      </c>
      <c r="P112" s="114">
        <v>97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1339</v>
      </c>
      <c r="I113" s="70">
        <v>690</v>
      </c>
      <c r="J113" s="70">
        <v>371</v>
      </c>
      <c r="K113" s="70">
        <v>1398</v>
      </c>
      <c r="L113" s="70">
        <v>1233</v>
      </c>
      <c r="M113" s="70">
        <v>1986</v>
      </c>
      <c r="N113" s="70">
        <v>443</v>
      </c>
      <c r="O113" s="70">
        <v>451</v>
      </c>
      <c r="P113" s="71">
        <v>482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115</v>
      </c>
      <c r="I114" s="52">
        <v>75</v>
      </c>
      <c r="J114" s="52">
        <v>49</v>
      </c>
      <c r="K114" s="52">
        <v>368</v>
      </c>
      <c r="L114" s="52">
        <v>297</v>
      </c>
      <c r="M114" s="52">
        <v>429</v>
      </c>
      <c r="N114" s="52">
        <v>108</v>
      </c>
      <c r="O114" s="52">
        <v>124</v>
      </c>
      <c r="P114" s="53">
        <v>139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166</v>
      </c>
      <c r="I115" s="52">
        <v>154</v>
      </c>
      <c r="J115" s="52">
        <v>154</v>
      </c>
      <c r="K115" s="52">
        <v>344</v>
      </c>
      <c r="L115" s="52">
        <v>340</v>
      </c>
      <c r="M115" s="52">
        <v>429</v>
      </c>
      <c r="N115" s="52">
        <v>171</v>
      </c>
      <c r="O115" s="52">
        <v>168</v>
      </c>
      <c r="P115" s="53">
        <v>167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109</v>
      </c>
      <c r="I116" s="52">
        <v>115</v>
      </c>
      <c r="J116" s="52">
        <v>122</v>
      </c>
      <c r="K116" s="52">
        <v>251</v>
      </c>
      <c r="L116" s="52">
        <v>211</v>
      </c>
      <c r="M116" s="52">
        <v>261</v>
      </c>
      <c r="N116" s="52">
        <v>149</v>
      </c>
      <c r="O116" s="52">
        <v>140</v>
      </c>
      <c r="P116" s="53">
        <v>151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688</v>
      </c>
      <c r="I117" s="52">
        <v>672</v>
      </c>
      <c r="J117" s="52">
        <v>690</v>
      </c>
      <c r="K117" s="52">
        <v>2182</v>
      </c>
      <c r="L117" s="52">
        <v>1831</v>
      </c>
      <c r="M117" s="52">
        <v>2267</v>
      </c>
      <c r="N117" s="52">
        <v>756</v>
      </c>
      <c r="O117" s="52">
        <v>791</v>
      </c>
      <c r="P117" s="53">
        <v>858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2422</v>
      </c>
      <c r="I118" s="72">
        <v>1659</v>
      </c>
      <c r="J118" s="72">
        <v>774</v>
      </c>
      <c r="K118" s="72">
        <v>10385</v>
      </c>
      <c r="L118" s="72">
        <v>7171</v>
      </c>
      <c r="M118" s="72">
        <v>6116</v>
      </c>
      <c r="N118" s="72">
        <v>1794</v>
      </c>
      <c r="O118" s="72">
        <v>1489</v>
      </c>
      <c r="P118" s="73">
        <v>969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172</v>
      </c>
      <c r="I119" s="106">
        <v>184</v>
      </c>
      <c r="J119" s="106">
        <v>225</v>
      </c>
      <c r="K119" s="106">
        <v>750</v>
      </c>
      <c r="L119" s="106">
        <v>605</v>
      </c>
      <c r="M119" s="106">
        <v>663</v>
      </c>
      <c r="N119" s="106">
        <v>176</v>
      </c>
      <c r="O119" s="106">
        <v>206</v>
      </c>
      <c r="P119" s="107">
        <v>239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42</v>
      </c>
      <c r="I120" s="52">
        <v>43</v>
      </c>
      <c r="J120" s="52">
        <v>57</v>
      </c>
      <c r="K120" s="52">
        <v>126</v>
      </c>
      <c r="L120" s="52">
        <v>94</v>
      </c>
      <c r="M120" s="52">
        <v>88</v>
      </c>
      <c r="N120" s="52">
        <v>21</v>
      </c>
      <c r="O120" s="52">
        <v>37</v>
      </c>
      <c r="P120" s="53">
        <v>56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130</v>
      </c>
      <c r="I121" s="52">
        <v>140</v>
      </c>
      <c r="J121" s="52">
        <v>168</v>
      </c>
      <c r="K121" s="52">
        <v>574</v>
      </c>
      <c r="L121" s="52">
        <v>451</v>
      </c>
      <c r="M121" s="52">
        <v>489</v>
      </c>
      <c r="N121" s="52">
        <v>155</v>
      </c>
      <c r="O121" s="52">
        <v>168</v>
      </c>
      <c r="P121" s="53">
        <v>181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322</v>
      </c>
      <c r="I122" s="84">
        <v>308</v>
      </c>
      <c r="J122" s="84">
        <v>329</v>
      </c>
      <c r="K122" s="84">
        <v>1522</v>
      </c>
      <c r="L122" s="84">
        <v>1158</v>
      </c>
      <c r="M122" s="84">
        <v>1457</v>
      </c>
      <c r="N122" s="84">
        <v>376</v>
      </c>
      <c r="O122" s="84">
        <v>421</v>
      </c>
      <c r="P122" s="85">
        <v>480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65</v>
      </c>
      <c r="I123" s="52">
        <v>60</v>
      </c>
      <c r="J123" s="52">
        <v>71</v>
      </c>
      <c r="K123" s="52">
        <v>239</v>
      </c>
      <c r="L123" s="52">
        <v>205</v>
      </c>
      <c r="M123" s="52">
        <v>313</v>
      </c>
      <c r="N123" s="52">
        <v>88</v>
      </c>
      <c r="O123" s="52">
        <v>108</v>
      </c>
      <c r="P123" s="53">
        <v>134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248</v>
      </c>
      <c r="I124" s="52">
        <v>230</v>
      </c>
      <c r="J124" s="52">
        <v>219</v>
      </c>
      <c r="K124" s="52">
        <v>887</v>
      </c>
      <c r="L124" s="52">
        <v>689</v>
      </c>
      <c r="M124" s="52">
        <v>874</v>
      </c>
      <c r="N124" s="52">
        <v>253</v>
      </c>
      <c r="O124" s="52">
        <v>282</v>
      </c>
      <c r="P124" s="53">
        <v>318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93</v>
      </c>
      <c r="I125" s="52">
        <v>91</v>
      </c>
      <c r="J125" s="52">
        <v>91</v>
      </c>
      <c r="K125" s="52">
        <v>364</v>
      </c>
      <c r="L125" s="52">
        <v>308</v>
      </c>
      <c r="M125" s="52">
        <v>446</v>
      </c>
      <c r="N125" s="52">
        <v>95</v>
      </c>
      <c r="O125" s="52">
        <v>101</v>
      </c>
      <c r="P125" s="53">
        <v>108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10</v>
      </c>
      <c r="I126" s="52">
        <v>12</v>
      </c>
      <c r="J126" s="52">
        <v>14</v>
      </c>
      <c r="K126" s="52">
        <v>36</v>
      </c>
      <c r="L126" s="52">
        <v>39</v>
      </c>
      <c r="M126" s="52">
        <v>54</v>
      </c>
      <c r="N126" s="52">
        <v>16</v>
      </c>
      <c r="O126" s="52">
        <v>18</v>
      </c>
      <c r="P126" s="53">
        <v>19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10</v>
      </c>
      <c r="I127" s="52">
        <v>11</v>
      </c>
      <c r="J127" s="52">
        <v>9</v>
      </c>
      <c r="K127" s="52">
        <v>52</v>
      </c>
      <c r="L127" s="52">
        <v>67</v>
      </c>
      <c r="M127" s="52">
        <v>143</v>
      </c>
      <c r="N127" s="52">
        <v>10</v>
      </c>
      <c r="O127" s="52">
        <v>12</v>
      </c>
      <c r="P127" s="53">
        <v>12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267</v>
      </c>
      <c r="I128" s="52">
        <v>245</v>
      </c>
      <c r="J128" s="52">
        <v>233</v>
      </c>
      <c r="K128" s="52">
        <v>876</v>
      </c>
      <c r="L128" s="52">
        <v>921</v>
      </c>
      <c r="M128" s="52">
        <v>1627</v>
      </c>
      <c r="N128" s="52">
        <v>255</v>
      </c>
      <c r="O128" s="52">
        <v>233</v>
      </c>
      <c r="P128" s="53">
        <v>229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473</v>
      </c>
      <c r="I129" s="84">
        <v>355</v>
      </c>
      <c r="J129" s="84">
        <v>182</v>
      </c>
      <c r="K129" s="84">
        <v>2208</v>
      </c>
      <c r="L129" s="84">
        <v>1611</v>
      </c>
      <c r="M129" s="84">
        <v>2018</v>
      </c>
      <c r="N129" s="84">
        <v>120</v>
      </c>
      <c r="O129" s="84">
        <v>81</v>
      </c>
      <c r="P129" s="85">
        <v>83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17</v>
      </c>
      <c r="I130" s="52">
        <v>10</v>
      </c>
      <c r="J130" s="52">
        <v>9</v>
      </c>
      <c r="K130" s="52">
        <v>17</v>
      </c>
      <c r="L130" s="52">
        <v>44</v>
      </c>
      <c r="M130" s="52">
        <v>74</v>
      </c>
      <c r="N130" s="52">
        <v>7</v>
      </c>
      <c r="O130" s="52">
        <v>10</v>
      </c>
      <c r="P130" s="53">
        <v>11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162</v>
      </c>
      <c r="I131" s="117">
        <v>187</v>
      </c>
      <c r="J131" s="117">
        <v>194</v>
      </c>
      <c r="K131" s="117">
        <v>659</v>
      </c>
      <c r="L131" s="117">
        <v>704</v>
      </c>
      <c r="M131" s="117">
        <v>1018</v>
      </c>
      <c r="N131" s="117">
        <v>188</v>
      </c>
      <c r="O131" s="117">
        <v>182</v>
      </c>
      <c r="P131" s="117">
        <v>184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60</v>
      </c>
      <c r="I132" s="52">
        <v>51</v>
      </c>
      <c r="J132" s="52">
        <v>81</v>
      </c>
      <c r="K132" s="52">
        <v>230</v>
      </c>
      <c r="L132" s="52">
        <v>241</v>
      </c>
      <c r="M132" s="52">
        <v>590</v>
      </c>
      <c r="N132" s="52">
        <v>50</v>
      </c>
      <c r="O132" s="52">
        <v>66</v>
      </c>
      <c r="P132" s="53">
        <v>97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699</v>
      </c>
      <c r="I133" s="72">
        <v>667</v>
      </c>
      <c r="J133" s="72">
        <v>693</v>
      </c>
      <c r="K133" s="72">
        <v>2754</v>
      </c>
      <c r="L133" s="72">
        <v>2431</v>
      </c>
      <c r="M133" s="72">
        <v>3619</v>
      </c>
      <c r="N133" s="72">
        <v>737</v>
      </c>
      <c r="O133" s="72">
        <v>786</v>
      </c>
      <c r="P133" s="73">
        <v>870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163199</v>
      </c>
      <c r="I134" s="106">
        <v>67746</v>
      </c>
      <c r="J134" s="106">
        <v>-5462</v>
      </c>
      <c r="K134" s="106">
        <v>137320</v>
      </c>
      <c r="L134" s="106">
        <v>60474</v>
      </c>
      <c r="M134" s="106">
        <v>3066</v>
      </c>
      <c r="N134" s="106">
        <v>90888</v>
      </c>
      <c r="O134" s="106">
        <v>41039</v>
      </c>
      <c r="P134" s="106">
        <v>-1767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134136</v>
      </c>
      <c r="I135" s="106">
        <v>49656</v>
      </c>
      <c r="J135" s="106">
        <v>-4086</v>
      </c>
      <c r="K135" s="106">
        <v>102715</v>
      </c>
      <c r="L135" s="106">
        <v>43344</v>
      </c>
      <c r="M135" s="106">
        <v>2304</v>
      </c>
      <c r="N135" s="106">
        <v>57521</v>
      </c>
      <c r="O135" s="106">
        <v>27600</v>
      </c>
      <c r="P135" s="106">
        <v>-1268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23</v>
      </c>
      <c r="I136" s="52">
        <v>57</v>
      </c>
      <c r="J136" s="52">
        <v>74</v>
      </c>
      <c r="K136" s="52">
        <v>148</v>
      </c>
      <c r="L136" s="52">
        <v>157</v>
      </c>
      <c r="M136" s="52">
        <v>533</v>
      </c>
      <c r="N136" s="52">
        <v>50</v>
      </c>
      <c r="O136" s="52">
        <v>63</v>
      </c>
      <c r="P136" s="53">
        <v>117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67</v>
      </c>
      <c r="I137" s="52">
        <v>43</v>
      </c>
      <c r="J137" s="52">
        <v>25</v>
      </c>
      <c r="K137" s="52">
        <v>369</v>
      </c>
      <c r="L137" s="52">
        <v>242</v>
      </c>
      <c r="M137" s="52">
        <v>128</v>
      </c>
      <c r="N137" s="52">
        <v>53</v>
      </c>
      <c r="O137" s="52">
        <v>58</v>
      </c>
      <c r="P137" s="53">
        <v>76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1</v>
      </c>
      <c r="I138" s="52">
        <v>2</v>
      </c>
      <c r="J138" s="52">
        <v>1</v>
      </c>
      <c r="K138" s="52">
        <v>6</v>
      </c>
      <c r="L138" s="52">
        <v>6</v>
      </c>
      <c r="M138" s="52">
        <v>6</v>
      </c>
      <c r="N138" s="52">
        <v>-4</v>
      </c>
      <c r="O138" s="52">
        <v>-3</v>
      </c>
      <c r="P138" s="53">
        <v>-2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160983</v>
      </c>
      <c r="I139" s="84">
        <v>72151</v>
      </c>
      <c r="J139" s="84">
        <v>824</v>
      </c>
      <c r="K139" s="84">
        <v>138005</v>
      </c>
      <c r="L139" s="84">
        <v>62718</v>
      </c>
      <c r="M139" s="84">
        <v>9716</v>
      </c>
      <c r="N139" s="84">
        <v>93768</v>
      </c>
      <c r="O139" s="84">
        <v>43984</v>
      </c>
      <c r="P139" s="85">
        <v>2663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1252</v>
      </c>
      <c r="I140" s="72">
        <v>710</v>
      </c>
      <c r="J140" s="72">
        <v>9</v>
      </c>
      <c r="K140" s="72">
        <v>5435</v>
      </c>
      <c r="L140" s="72">
        <v>3295</v>
      </c>
      <c r="M140" s="72">
        <v>951</v>
      </c>
      <c r="N140" s="72">
        <v>995</v>
      </c>
      <c r="O140" s="72">
        <v>656</v>
      </c>
      <c r="P140" s="73">
        <v>50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132315</v>
      </c>
      <c r="I141" s="72">
        <v>52885</v>
      </c>
      <c r="J141" s="72">
        <v>617</v>
      </c>
      <c r="K141" s="72">
        <v>103227</v>
      </c>
      <c r="L141" s="72">
        <v>44953</v>
      </c>
      <c r="M141" s="72">
        <v>7302</v>
      </c>
      <c r="N141" s="72">
        <v>59343</v>
      </c>
      <c r="O141" s="72">
        <v>29581</v>
      </c>
      <c r="P141" s="73">
        <v>1911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310</v>
      </c>
      <c r="I142" s="52">
        <v>423</v>
      </c>
      <c r="J142" s="52">
        <v>498</v>
      </c>
      <c r="K142" s="52">
        <v>1527</v>
      </c>
      <c r="L142" s="52">
        <v>2141</v>
      </c>
      <c r="M142" s="52">
        <v>3752</v>
      </c>
      <c r="N142" s="52">
        <v>489</v>
      </c>
      <c r="O142" s="52">
        <v>637</v>
      </c>
      <c r="P142" s="53">
        <v>744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20</v>
      </c>
      <c r="I143" s="52">
        <v>50</v>
      </c>
      <c r="J143" s="52">
        <v>72</v>
      </c>
      <c r="K143" s="52">
        <v>358</v>
      </c>
      <c r="L143" s="52">
        <v>490</v>
      </c>
      <c r="M143" s="52">
        <v>887</v>
      </c>
      <c r="N143" s="52">
        <v>61</v>
      </c>
      <c r="O143" s="52">
        <v>77</v>
      </c>
      <c r="P143" s="53">
        <v>97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93</v>
      </c>
      <c r="I144" s="52">
        <v>122</v>
      </c>
      <c r="J144" s="52">
        <v>115</v>
      </c>
      <c r="K144" s="52">
        <v>779</v>
      </c>
      <c r="L144" s="52">
        <v>854</v>
      </c>
      <c r="M144" s="52">
        <v>1224</v>
      </c>
      <c r="N144" s="52">
        <v>169</v>
      </c>
      <c r="O144" s="52">
        <v>191</v>
      </c>
      <c r="P144" s="53">
        <v>211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124287</v>
      </c>
      <c r="I145" s="124">
        <v>40573</v>
      </c>
      <c r="J145" s="124">
        <v>-11605</v>
      </c>
      <c r="K145" s="124">
        <v>87922</v>
      </c>
      <c r="L145" s="124">
        <v>31698</v>
      </c>
      <c r="M145" s="124">
        <v>-7092</v>
      </c>
      <c r="N145" s="124">
        <v>47424</v>
      </c>
      <c r="O145" s="124">
        <v>19000</v>
      </c>
      <c r="P145" s="125">
        <v>-9364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43.37</v>
      </c>
      <c r="I146" s="130">
        <v>11.66</v>
      </c>
      <c r="J146" s="130">
        <v>-53.06</v>
      </c>
      <c r="K146" s="130">
        <v>28.23</v>
      </c>
      <c r="L146" s="130">
        <v>6.68</v>
      </c>
      <c r="M146" s="130">
        <v>-46.56</v>
      </c>
      <c r="N146" s="130">
        <v>13.57</v>
      </c>
      <c r="O146" s="130">
        <v>-2.31</v>
      </c>
      <c r="P146" s="131">
        <v>-24.39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24.86</v>
      </c>
      <c r="I147" s="130">
        <v>19.21</v>
      </c>
      <c r="J147" s="130">
        <v>-3.01</v>
      </c>
      <c r="K147" s="130">
        <v>35.44</v>
      </c>
      <c r="L147" s="130">
        <v>28.29</v>
      </c>
      <c r="M147" s="130">
        <v>2.65</v>
      </c>
      <c r="N147" s="130">
        <v>26.99</v>
      </c>
      <c r="O147" s="130">
        <v>18.79</v>
      </c>
      <c r="P147" s="131">
        <v>-1.1399999999999999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315.07</v>
      </c>
      <c r="I148" s="130">
        <v>122.36</v>
      </c>
      <c r="J148" s="130">
        <v>-10.220000000000001</v>
      </c>
      <c r="K148" s="130">
        <v>234.58</v>
      </c>
      <c r="L148" s="130">
        <v>106.09</v>
      </c>
      <c r="M148" s="130">
        <v>6.03</v>
      </c>
      <c r="N148" s="130">
        <v>146.5</v>
      </c>
      <c r="O148" s="130">
        <v>73.930000000000007</v>
      </c>
      <c r="P148" s="131">
        <v>-3.46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519</v>
      </c>
      <c r="I149" s="106">
        <v>402</v>
      </c>
      <c r="J149" s="106">
        <v>175</v>
      </c>
      <c r="K149" s="106">
        <v>3049</v>
      </c>
      <c r="L149" s="106">
        <v>1778</v>
      </c>
      <c r="M149" s="106">
        <v>755</v>
      </c>
      <c r="N149" s="106">
        <v>413</v>
      </c>
      <c r="O149" s="106">
        <v>301</v>
      </c>
      <c r="P149" s="107">
        <v>116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35</v>
      </c>
      <c r="I150" s="136">
        <v>24.4</v>
      </c>
      <c r="J150" s="136">
        <v>27.7</v>
      </c>
      <c r="K150" s="136">
        <v>25.9</v>
      </c>
      <c r="L150" s="136">
        <v>20</v>
      </c>
      <c r="M150" s="136">
        <v>26.3</v>
      </c>
      <c r="N150" s="136">
        <v>20.6</v>
      </c>
      <c r="O150" s="136">
        <v>20.2</v>
      </c>
      <c r="P150" s="137">
        <v>24.7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1169</v>
      </c>
      <c r="I151" s="52">
        <v>971</v>
      </c>
      <c r="J151" s="52">
        <v>1895</v>
      </c>
      <c r="K151" s="52">
        <v>2868</v>
      </c>
      <c r="L151" s="52">
        <v>2157</v>
      </c>
      <c r="M151" s="52">
        <v>8219</v>
      </c>
      <c r="N151" s="52">
        <v>1144</v>
      </c>
      <c r="O151" s="52">
        <v>1581</v>
      </c>
      <c r="P151" s="53">
        <v>2497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116</v>
      </c>
      <c r="I152" s="52">
        <v>126</v>
      </c>
      <c r="J152" s="52">
        <v>68</v>
      </c>
      <c r="K152" s="52">
        <v>206</v>
      </c>
      <c r="L152" s="52">
        <v>206</v>
      </c>
      <c r="M152" s="52">
        <v>131</v>
      </c>
      <c r="N152" s="52">
        <v>100</v>
      </c>
      <c r="O152" s="52">
        <v>98</v>
      </c>
      <c r="P152" s="53">
        <v>73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291</v>
      </c>
      <c r="I153" s="52">
        <v>261</v>
      </c>
      <c r="J153" s="52">
        <v>305</v>
      </c>
      <c r="K153" s="52">
        <v>1044</v>
      </c>
      <c r="L153" s="52">
        <v>879</v>
      </c>
      <c r="M153" s="52">
        <v>1656</v>
      </c>
      <c r="N153" s="52">
        <v>274</v>
      </c>
      <c r="O153" s="52">
        <v>317</v>
      </c>
      <c r="P153" s="52">
        <v>398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353</v>
      </c>
      <c r="I154" s="139">
        <v>190</v>
      </c>
      <c r="J154" s="139">
        <v>-163</v>
      </c>
      <c r="K154" s="139">
        <v>2729</v>
      </c>
      <c r="L154" s="139">
        <v>1085</v>
      </c>
      <c r="M154" s="139">
        <v>-1543</v>
      </c>
      <c r="N154" s="139">
        <v>205</v>
      </c>
      <c r="O154" s="139">
        <v>82</v>
      </c>
      <c r="P154" s="139">
        <v>-204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2.2999999999999998</v>
      </c>
      <c r="I155" s="143">
        <v>2.4</v>
      </c>
      <c r="J155" s="143">
        <v>2.5</v>
      </c>
      <c r="K155" s="143">
        <v>2.8</v>
      </c>
      <c r="L155" s="143">
        <v>2.9</v>
      </c>
      <c r="M155" s="143">
        <v>2.7</v>
      </c>
      <c r="N155" s="143">
        <v>2.2000000000000002</v>
      </c>
      <c r="O155" s="143">
        <v>2.8</v>
      </c>
      <c r="P155" s="137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67915</v>
      </c>
      <c r="I156" s="52">
        <v>50185</v>
      </c>
      <c r="J156" s="52">
        <v>30328</v>
      </c>
      <c r="K156" s="52">
        <v>75841</v>
      </c>
      <c r="L156" s="52">
        <v>53368</v>
      </c>
      <c r="M156" s="52">
        <v>36168</v>
      </c>
      <c r="N156" s="52">
        <v>53635</v>
      </c>
      <c r="O156" s="52">
        <v>43901</v>
      </c>
      <c r="P156" s="53">
        <v>34870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7873</v>
      </c>
      <c r="I157" s="52">
        <v>18202</v>
      </c>
      <c r="J157" s="52">
        <v>16863</v>
      </c>
      <c r="K157" s="52">
        <v>24595</v>
      </c>
      <c r="L157" s="52">
        <v>17855</v>
      </c>
      <c r="M157" s="52">
        <v>13735</v>
      </c>
      <c r="N157" s="52">
        <v>12064</v>
      </c>
      <c r="O157" s="52">
        <v>15789</v>
      </c>
      <c r="P157" s="53">
        <v>21639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174546</v>
      </c>
      <c r="I158" s="52">
        <v>85989</v>
      </c>
      <c r="J158" s="52">
        <v>13561</v>
      </c>
      <c r="K158" s="52">
        <v>143628</v>
      </c>
      <c r="L158" s="52">
        <v>71136</v>
      </c>
      <c r="M158" s="52">
        <v>21440</v>
      </c>
      <c r="N158" s="52">
        <v>99642</v>
      </c>
      <c r="O158" s="52">
        <v>51311</v>
      </c>
      <c r="P158" s="53">
        <v>14121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309</v>
      </c>
      <c r="I159" s="72">
        <v>150</v>
      </c>
      <c r="J159" s="72">
        <v>-228</v>
      </c>
      <c r="K159" s="72">
        <v>2511</v>
      </c>
      <c r="L159" s="72">
        <v>868</v>
      </c>
      <c r="M159" s="72">
        <v>-2047</v>
      </c>
      <c r="N159" s="72">
        <v>177</v>
      </c>
      <c r="O159" s="72">
        <v>32</v>
      </c>
      <c r="P159" s="73">
        <v>-285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AP159"/>
  <sheetViews>
    <sheetView showGridLines="0" tabSelected="1" topLeftCell="F1" zoomScale="75" zoomScaleNormal="25" zoomScaleSheetLayoutView="25" workbookViewId="0">
      <selection activeCell="Q90" sqref="Q90"/>
    </sheetView>
  </sheetViews>
  <sheetFormatPr baseColWidth="10" defaultRowHeight="18" x14ac:dyDescent="0.25"/>
  <cols>
    <col min="1" max="1" width="5" style="1" hidden="1" customWidth="1"/>
    <col min="2" max="2" width="77.625" style="1" customWidth="1"/>
    <col min="3" max="3" width="26.875" style="103" customWidth="1"/>
    <col min="4" max="4" width="48.75" style="103" customWidth="1"/>
    <col min="5" max="5" width="15.5" style="104" customWidth="1"/>
    <col min="6" max="6" width="11.125" style="3" customWidth="1"/>
    <col min="7" max="7" width="7.625" style="87" customWidth="1"/>
    <col min="8" max="8" width="16.375" style="88" customWidth="1"/>
    <col min="9" max="15" width="16.375" style="1" customWidth="1"/>
    <col min="16" max="16" width="17.25" style="1" customWidth="1"/>
    <col min="17" max="17" width="7.625" style="1" customWidth="1"/>
    <col min="18" max="18" width="11.125" style="1" customWidth="1"/>
    <col min="19" max="19" width="15.5" style="1" customWidth="1"/>
    <col min="20" max="20" width="48.75" style="1" customWidth="1"/>
    <col min="21" max="21" width="26.875" style="1" customWidth="1"/>
    <col min="22" max="22" width="77.625" style="1" customWidth="1"/>
    <col min="23" max="27" width="18.125" style="1" customWidth="1"/>
    <col min="28" max="28" width="9.375" style="1" customWidth="1"/>
    <col min="29" max="29" width="10.25" style="1" customWidth="1"/>
    <col min="30" max="30" width="15.5" style="1" customWidth="1"/>
    <col min="31" max="31" width="48.75" style="1" customWidth="1"/>
    <col min="32" max="32" width="25.125" style="1" customWidth="1"/>
    <col min="33" max="33" width="70.625" style="1" customWidth="1"/>
    <col min="34" max="37" width="18.125" style="1" customWidth="1"/>
    <col min="38" max="38" width="5" style="1" customWidth="1"/>
    <col min="39" max="16384" width="11" style="1"/>
  </cols>
  <sheetData>
    <row r="2" spans="1:42" ht="30" customHeight="1" x14ac:dyDescent="0.4">
      <c r="C2" s="2"/>
      <c r="D2" s="1"/>
      <c r="E2" s="1"/>
      <c r="G2" s="4">
        <v>9</v>
      </c>
      <c r="H2" s="5" t="s">
        <v>206</v>
      </c>
      <c r="I2" s="2"/>
      <c r="J2" s="2"/>
      <c r="K2" s="2"/>
      <c r="L2" s="2"/>
      <c r="M2" s="2"/>
      <c r="N2" s="2"/>
      <c r="O2" s="2"/>
      <c r="P2" s="2"/>
      <c r="Q2" s="2"/>
    </row>
    <row r="3" spans="1:42" s="6" customFormat="1" ht="23.1" customHeight="1" x14ac:dyDescent="0.2">
      <c r="C3" s="7"/>
      <c r="D3" s="8"/>
      <c r="E3" s="8"/>
      <c r="F3" s="9"/>
      <c r="G3" s="10"/>
      <c r="H3" s="11"/>
      <c r="I3" s="11" t="s">
        <v>213</v>
      </c>
      <c r="J3" s="11"/>
      <c r="K3" s="11"/>
      <c r="L3" s="11" t="s">
        <v>214</v>
      </c>
      <c r="M3" s="11"/>
      <c r="N3" s="11"/>
      <c r="O3" s="11" t="s">
        <v>215</v>
      </c>
      <c r="P3" s="11"/>
      <c r="Q3" s="13"/>
    </row>
    <row r="4" spans="1:42" s="6" customFormat="1" ht="23.1" customHeight="1" thickBot="1" x14ac:dyDescent="0.25">
      <c r="C4" s="14"/>
      <c r="F4" s="15"/>
      <c r="G4" s="16"/>
      <c r="H4" s="17" t="s">
        <v>210</v>
      </c>
      <c r="I4" s="17" t="s">
        <v>211</v>
      </c>
      <c r="J4" s="17" t="s">
        <v>212</v>
      </c>
      <c r="K4" s="17" t="s">
        <v>210</v>
      </c>
      <c r="L4" s="17" t="s">
        <v>211</v>
      </c>
      <c r="M4" s="17" t="s">
        <v>212</v>
      </c>
      <c r="N4" s="17" t="s">
        <v>210</v>
      </c>
      <c r="O4" s="17" t="s">
        <v>211</v>
      </c>
      <c r="P4" s="17" t="s">
        <v>212</v>
      </c>
      <c r="Q4" s="14"/>
    </row>
    <row r="5" spans="1:42" s="25" customFormat="1" ht="21" customHeight="1" thickBot="1" x14ac:dyDescent="0.25">
      <c r="A5" s="1"/>
      <c r="B5" s="1"/>
      <c r="C5" s="19" t="s">
        <v>3</v>
      </c>
      <c r="D5" s="19" t="s">
        <v>4</v>
      </c>
      <c r="E5" s="19" t="s">
        <v>5</v>
      </c>
      <c r="F5" s="20" t="s">
        <v>6</v>
      </c>
      <c r="G5" s="21"/>
      <c r="H5" s="22">
        <v>33</v>
      </c>
      <c r="I5" s="22">
        <v>133</v>
      </c>
      <c r="J5" s="22">
        <v>33</v>
      </c>
      <c r="K5" s="22">
        <v>55</v>
      </c>
      <c r="L5" s="22">
        <v>220</v>
      </c>
      <c r="M5" s="22">
        <v>55</v>
      </c>
      <c r="N5" s="22">
        <v>258</v>
      </c>
      <c r="O5" s="22">
        <v>1033</v>
      </c>
      <c r="P5" s="22">
        <v>258</v>
      </c>
      <c r="Q5" s="24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ht="21" customHeight="1" x14ac:dyDescent="0.3">
      <c r="A6" s="26">
        <v>1</v>
      </c>
      <c r="B6" s="26"/>
      <c r="C6" s="27" t="s">
        <v>7</v>
      </c>
      <c r="D6" s="28" t="s">
        <v>8</v>
      </c>
      <c r="E6" s="29" t="s">
        <v>9</v>
      </c>
      <c r="F6" s="30">
        <v>1005</v>
      </c>
      <c r="G6" s="31">
        <v>1005</v>
      </c>
      <c r="H6" s="32">
        <v>487.1</v>
      </c>
      <c r="I6" s="32">
        <v>362.2</v>
      </c>
      <c r="J6" s="32">
        <v>247.4</v>
      </c>
      <c r="K6" s="32">
        <v>282.60000000000002</v>
      </c>
      <c r="L6" s="32">
        <v>184.9</v>
      </c>
      <c r="M6" s="32">
        <v>139.6</v>
      </c>
      <c r="N6" s="32">
        <v>299.8</v>
      </c>
      <c r="O6" s="32">
        <v>195.1</v>
      </c>
      <c r="P6" s="32">
        <v>139.69999999999999</v>
      </c>
      <c r="Q6" s="34">
        <v>1005</v>
      </c>
    </row>
    <row r="7" spans="1:42" ht="21" customHeight="1" x14ac:dyDescent="0.3">
      <c r="A7" s="26">
        <f t="shared" ref="A7:A70" si="0">A6+1</f>
        <v>2</v>
      </c>
      <c r="B7" s="26"/>
      <c r="C7" s="27"/>
      <c r="D7" s="35" t="s">
        <v>10</v>
      </c>
      <c r="E7" s="36" t="s">
        <v>11</v>
      </c>
      <c r="F7" s="37">
        <v>1030</v>
      </c>
      <c r="G7" s="38">
        <v>1030</v>
      </c>
      <c r="H7" s="39">
        <v>89.74</v>
      </c>
      <c r="I7" s="39">
        <v>66.02</v>
      </c>
      <c r="J7" s="39">
        <v>49.33</v>
      </c>
      <c r="K7" s="39">
        <v>90.32</v>
      </c>
      <c r="L7" s="39">
        <v>69.010000000000005</v>
      </c>
      <c r="M7" s="39">
        <v>55.9</v>
      </c>
      <c r="N7" s="39">
        <v>84.16</v>
      </c>
      <c r="O7" s="39">
        <v>63.17</v>
      </c>
      <c r="P7" s="39">
        <v>50.52</v>
      </c>
      <c r="Q7" s="41">
        <v>1030</v>
      </c>
    </row>
    <row r="8" spans="1:42" ht="21" customHeight="1" x14ac:dyDescent="0.3">
      <c r="A8" s="26">
        <f t="shared" si="0"/>
        <v>3</v>
      </c>
      <c r="B8" s="26"/>
      <c r="C8" s="42"/>
      <c r="D8" s="28" t="s">
        <v>12</v>
      </c>
      <c r="E8" s="29" t="s">
        <v>11</v>
      </c>
      <c r="F8" s="30">
        <v>1033</v>
      </c>
      <c r="G8" s="31">
        <v>1033</v>
      </c>
      <c r="H8" s="43">
        <v>62.6</v>
      </c>
      <c r="I8" s="43">
        <v>39.89</v>
      </c>
      <c r="J8" s="43">
        <v>25.25</v>
      </c>
      <c r="K8" s="43">
        <v>67.849999999999994</v>
      </c>
      <c r="L8" s="43">
        <v>48.44</v>
      </c>
      <c r="M8" s="43">
        <v>33.53</v>
      </c>
      <c r="N8" s="43">
        <v>63.7</v>
      </c>
      <c r="O8" s="43">
        <v>42.89</v>
      </c>
      <c r="P8" s="43">
        <v>31.06</v>
      </c>
      <c r="Q8" s="34">
        <v>1033</v>
      </c>
    </row>
    <row r="9" spans="1:42" ht="21" customHeight="1" x14ac:dyDescent="0.3">
      <c r="A9" s="26">
        <f t="shared" si="0"/>
        <v>4</v>
      </c>
      <c r="B9" s="26"/>
      <c r="C9" s="42"/>
      <c r="D9" s="45" t="s">
        <v>13</v>
      </c>
      <c r="E9" s="46" t="s">
        <v>11</v>
      </c>
      <c r="F9" s="47">
        <v>1041</v>
      </c>
      <c r="G9" s="48">
        <v>1041</v>
      </c>
      <c r="H9" s="49">
        <v>3.51</v>
      </c>
      <c r="I9" s="49">
        <v>3.5</v>
      </c>
      <c r="J9" s="49">
        <v>3.94</v>
      </c>
      <c r="K9" s="49">
        <v>1.1599999999999999</v>
      </c>
      <c r="L9" s="49">
        <v>1.85</v>
      </c>
      <c r="M9" s="49">
        <v>2.5499999999999998</v>
      </c>
      <c r="N9" s="49">
        <v>2.35</v>
      </c>
      <c r="O9" s="49">
        <v>2.86</v>
      </c>
      <c r="P9" s="49">
        <v>2.78</v>
      </c>
      <c r="Q9" s="51">
        <v>1041</v>
      </c>
    </row>
    <row r="10" spans="1:42" ht="21" customHeight="1" x14ac:dyDescent="0.3">
      <c r="A10" s="26">
        <f t="shared" si="0"/>
        <v>5</v>
      </c>
      <c r="B10" s="26"/>
      <c r="C10" s="42"/>
      <c r="D10" s="28" t="s">
        <v>14</v>
      </c>
      <c r="E10" s="29" t="s">
        <v>15</v>
      </c>
      <c r="F10" s="30">
        <v>1051</v>
      </c>
      <c r="G10" s="31">
        <v>1051</v>
      </c>
      <c r="H10" s="52">
        <v>654</v>
      </c>
      <c r="I10" s="52">
        <v>662</v>
      </c>
      <c r="J10" s="52">
        <v>682</v>
      </c>
      <c r="K10" s="52">
        <v>826</v>
      </c>
      <c r="L10" s="52">
        <v>757</v>
      </c>
      <c r="M10" s="52">
        <v>709</v>
      </c>
      <c r="N10" s="52">
        <v>822</v>
      </c>
      <c r="O10" s="52">
        <v>788</v>
      </c>
      <c r="P10" s="52">
        <v>810</v>
      </c>
      <c r="Q10" s="34">
        <v>1051</v>
      </c>
    </row>
    <row r="11" spans="1:42" ht="21" customHeight="1" thickBot="1" x14ac:dyDescent="0.35">
      <c r="A11" s="26">
        <f t="shared" si="0"/>
        <v>6</v>
      </c>
      <c r="B11" s="26"/>
      <c r="C11" s="42"/>
      <c r="D11" s="28" t="s">
        <v>16</v>
      </c>
      <c r="E11" s="29" t="s">
        <v>17</v>
      </c>
      <c r="F11" s="30">
        <v>1080</v>
      </c>
      <c r="G11" s="31">
        <v>1080</v>
      </c>
      <c r="H11" s="52"/>
      <c r="I11" s="52">
        <v>1949</v>
      </c>
      <c r="J11" s="52">
        <v>7853</v>
      </c>
      <c r="K11" s="52">
        <v>71196</v>
      </c>
      <c r="L11" s="52">
        <v>53295</v>
      </c>
      <c r="M11" s="52">
        <v>25314</v>
      </c>
      <c r="N11" s="52">
        <v>135865</v>
      </c>
      <c r="O11" s="52">
        <v>130976</v>
      </c>
      <c r="P11" s="52">
        <v>99488</v>
      </c>
      <c r="Q11" s="34">
        <v>1080</v>
      </c>
    </row>
    <row r="12" spans="1:42" ht="21" customHeight="1" x14ac:dyDescent="0.3">
      <c r="A12" s="26">
        <f t="shared" si="0"/>
        <v>7</v>
      </c>
      <c r="B12" s="26"/>
      <c r="C12" s="54" t="s">
        <v>18</v>
      </c>
      <c r="D12" s="55" t="s">
        <v>19</v>
      </c>
      <c r="E12" s="56" t="s">
        <v>20</v>
      </c>
      <c r="F12" s="57">
        <v>1114</v>
      </c>
      <c r="G12" s="58">
        <v>1114</v>
      </c>
      <c r="H12" s="59">
        <v>2.5099999999999998</v>
      </c>
      <c r="I12" s="59">
        <v>2.95</v>
      </c>
      <c r="J12" s="59">
        <v>3.6</v>
      </c>
      <c r="K12" s="59">
        <v>2.85</v>
      </c>
      <c r="L12" s="59">
        <v>3.08</v>
      </c>
      <c r="M12" s="59">
        <v>3.1</v>
      </c>
      <c r="N12" s="59">
        <v>3.78</v>
      </c>
      <c r="O12" s="59">
        <v>3.58</v>
      </c>
      <c r="P12" s="59">
        <v>3.54</v>
      </c>
      <c r="Q12" s="61">
        <v>1114</v>
      </c>
    </row>
    <row r="13" spans="1:42" ht="21" customHeight="1" x14ac:dyDescent="0.3">
      <c r="A13" s="26">
        <f t="shared" si="0"/>
        <v>8</v>
      </c>
      <c r="B13" s="26"/>
      <c r="C13" s="42"/>
      <c r="D13" s="35" t="s">
        <v>21</v>
      </c>
      <c r="E13" s="36" t="s">
        <v>22</v>
      </c>
      <c r="F13" s="37">
        <v>1110</v>
      </c>
      <c r="G13" s="38">
        <v>1110</v>
      </c>
      <c r="H13" s="39">
        <v>2.25</v>
      </c>
      <c r="I13" s="39">
        <v>1.95</v>
      </c>
      <c r="J13" s="39">
        <v>1.77</v>
      </c>
      <c r="K13" s="39">
        <v>2.57</v>
      </c>
      <c r="L13" s="39">
        <v>2.12</v>
      </c>
      <c r="M13" s="39">
        <v>1.73</v>
      </c>
      <c r="N13" s="39">
        <v>3.18</v>
      </c>
      <c r="O13" s="39">
        <v>2.2599999999999998</v>
      </c>
      <c r="P13" s="39">
        <v>1.79</v>
      </c>
      <c r="Q13" s="41">
        <v>1110</v>
      </c>
    </row>
    <row r="14" spans="1:42" ht="21" customHeight="1" thickBot="1" x14ac:dyDescent="0.35">
      <c r="A14" s="26">
        <f t="shared" si="0"/>
        <v>9</v>
      </c>
      <c r="B14" s="26"/>
      <c r="C14" s="42"/>
      <c r="D14" s="28" t="s">
        <v>23</v>
      </c>
      <c r="E14" s="29" t="s">
        <v>24</v>
      </c>
      <c r="F14" s="30">
        <v>1120</v>
      </c>
      <c r="G14" s="31">
        <v>1120</v>
      </c>
      <c r="H14" s="43">
        <v>1.58</v>
      </c>
      <c r="I14" s="43">
        <v>1.62</v>
      </c>
      <c r="J14" s="43">
        <v>1.66</v>
      </c>
      <c r="K14" s="43">
        <v>1.6</v>
      </c>
      <c r="L14" s="43">
        <v>1.53</v>
      </c>
      <c r="M14" s="43">
        <v>1.43</v>
      </c>
      <c r="N14" s="43">
        <v>1.51</v>
      </c>
      <c r="O14" s="43">
        <v>1.49</v>
      </c>
      <c r="P14" s="43">
        <v>1.42</v>
      </c>
      <c r="Q14" s="34">
        <v>1120</v>
      </c>
    </row>
    <row r="15" spans="1:42" ht="21" customHeight="1" x14ac:dyDescent="0.3">
      <c r="A15" s="26">
        <f t="shared" si="0"/>
        <v>10</v>
      </c>
      <c r="B15" s="26"/>
      <c r="C15" s="54" t="s">
        <v>25</v>
      </c>
      <c r="D15" s="55" t="s">
        <v>26</v>
      </c>
      <c r="E15" s="56" t="s">
        <v>11</v>
      </c>
      <c r="F15" s="57">
        <v>1150</v>
      </c>
      <c r="G15" s="58">
        <v>1150</v>
      </c>
      <c r="H15" s="59">
        <v>82.39</v>
      </c>
      <c r="I15" s="59">
        <v>61.45</v>
      </c>
      <c r="J15" s="59">
        <v>44.98</v>
      </c>
      <c r="K15" s="59">
        <v>76.02</v>
      </c>
      <c r="L15" s="59">
        <v>53.19</v>
      </c>
      <c r="M15" s="59">
        <v>42.48</v>
      </c>
      <c r="N15" s="59">
        <v>60.76</v>
      </c>
      <c r="O15" s="59">
        <v>40.020000000000003</v>
      </c>
      <c r="P15" s="59">
        <v>30.78</v>
      </c>
      <c r="Q15" s="61">
        <v>1150</v>
      </c>
    </row>
    <row r="16" spans="1:42" ht="21" customHeight="1" x14ac:dyDescent="0.3">
      <c r="A16" s="26">
        <f t="shared" si="0"/>
        <v>11</v>
      </c>
      <c r="B16" s="26"/>
      <c r="C16" s="42"/>
      <c r="D16" s="28" t="s">
        <v>27</v>
      </c>
      <c r="E16" s="29" t="s">
        <v>11</v>
      </c>
      <c r="F16" s="30">
        <v>1160</v>
      </c>
      <c r="G16" s="31">
        <v>1160</v>
      </c>
      <c r="H16" s="43">
        <v>7.06</v>
      </c>
      <c r="I16" s="43">
        <v>4.45</v>
      </c>
      <c r="J16" s="43">
        <v>4.28</v>
      </c>
      <c r="K16" s="43">
        <v>8.9700000000000006</v>
      </c>
      <c r="L16" s="43">
        <v>12.8</v>
      </c>
      <c r="M16" s="43">
        <v>12.59</v>
      </c>
      <c r="N16" s="43">
        <v>18.11</v>
      </c>
      <c r="O16" s="43">
        <v>20.149999999999999</v>
      </c>
      <c r="P16" s="43">
        <v>18.16</v>
      </c>
      <c r="Q16" s="34">
        <v>1160</v>
      </c>
    </row>
    <row r="17" spans="1:17" ht="21" customHeight="1" x14ac:dyDescent="0.3">
      <c r="A17" s="26">
        <f t="shared" si="0"/>
        <v>12</v>
      </c>
      <c r="B17" s="26"/>
      <c r="C17" s="42"/>
      <c r="D17" s="28" t="s">
        <v>28</v>
      </c>
      <c r="E17" s="29" t="s">
        <v>11</v>
      </c>
      <c r="F17" s="30">
        <v>1035</v>
      </c>
      <c r="G17" s="31">
        <v>1035</v>
      </c>
      <c r="H17" s="43">
        <v>0.23</v>
      </c>
      <c r="I17" s="43">
        <v>7.0000000000000007E-2</v>
      </c>
      <c r="J17" s="43">
        <v>0.06</v>
      </c>
      <c r="K17" s="43">
        <v>2.19</v>
      </c>
      <c r="L17" s="43">
        <v>1.1299999999999999</v>
      </c>
      <c r="M17" s="43">
        <v>0.22</v>
      </c>
      <c r="N17" s="43">
        <v>3.51</v>
      </c>
      <c r="O17" s="43">
        <v>1.53</v>
      </c>
      <c r="P17" s="43">
        <v>0.6</v>
      </c>
      <c r="Q17" s="34">
        <v>1035</v>
      </c>
    </row>
    <row r="18" spans="1:17" ht="21" customHeight="1" x14ac:dyDescent="0.3">
      <c r="A18" s="26">
        <f t="shared" si="0"/>
        <v>13</v>
      </c>
      <c r="B18" s="26"/>
      <c r="C18" s="42"/>
      <c r="D18" s="45" t="s">
        <v>29</v>
      </c>
      <c r="E18" s="46" t="s">
        <v>11</v>
      </c>
      <c r="F18" s="47">
        <v>1037</v>
      </c>
      <c r="G18" s="48">
        <v>1037</v>
      </c>
      <c r="H18" s="49">
        <v>0.04</v>
      </c>
      <c r="I18" s="49">
        <v>0.02</v>
      </c>
      <c r="J18" s="49"/>
      <c r="K18" s="49">
        <v>2.1</v>
      </c>
      <c r="L18" s="49">
        <v>1.1100000000000001</v>
      </c>
      <c r="M18" s="49">
        <v>0.39</v>
      </c>
      <c r="N18" s="49">
        <v>1.31</v>
      </c>
      <c r="O18" s="49">
        <v>1.1200000000000001</v>
      </c>
      <c r="P18" s="49">
        <v>0.8</v>
      </c>
      <c r="Q18" s="51">
        <v>1037</v>
      </c>
    </row>
    <row r="19" spans="1:17" ht="21" customHeight="1" x14ac:dyDescent="0.3">
      <c r="A19" s="26">
        <f t="shared" si="0"/>
        <v>14</v>
      </c>
      <c r="B19" s="26"/>
      <c r="C19" s="42"/>
      <c r="D19" s="28" t="s">
        <v>30</v>
      </c>
      <c r="E19" s="29" t="s">
        <v>11</v>
      </c>
      <c r="F19" s="30">
        <v>1034</v>
      </c>
      <c r="G19" s="31">
        <v>1034</v>
      </c>
      <c r="H19" s="43"/>
      <c r="I19" s="43"/>
      <c r="J19" s="43"/>
      <c r="K19" s="43">
        <v>0.55000000000000004</v>
      </c>
      <c r="L19" s="43">
        <v>0.53</v>
      </c>
      <c r="M19" s="43"/>
      <c r="N19" s="43">
        <v>0.33</v>
      </c>
      <c r="O19" s="43">
        <v>0.24</v>
      </c>
      <c r="P19" s="43">
        <v>0.05</v>
      </c>
      <c r="Q19" s="34">
        <v>1034</v>
      </c>
    </row>
    <row r="20" spans="1:17" ht="21" customHeight="1" thickBot="1" x14ac:dyDescent="0.35">
      <c r="A20" s="26">
        <f t="shared" si="0"/>
        <v>15</v>
      </c>
      <c r="B20" s="26"/>
      <c r="C20" s="42"/>
      <c r="D20" s="28" t="s">
        <v>31</v>
      </c>
      <c r="E20" s="29" t="s">
        <v>11</v>
      </c>
      <c r="F20" s="30">
        <v>1180</v>
      </c>
      <c r="G20" s="31">
        <v>1180</v>
      </c>
      <c r="H20" s="43">
        <v>13.07</v>
      </c>
      <c r="I20" s="43">
        <v>7.51</v>
      </c>
      <c r="J20" s="43">
        <v>5.53</v>
      </c>
      <c r="K20" s="43">
        <v>17.03</v>
      </c>
      <c r="L20" s="43">
        <v>19.14</v>
      </c>
      <c r="M20" s="43">
        <v>18.399999999999999</v>
      </c>
      <c r="N20" s="43">
        <v>28.42</v>
      </c>
      <c r="O20" s="43">
        <v>27.21</v>
      </c>
      <c r="P20" s="43">
        <v>23.33</v>
      </c>
      <c r="Q20" s="34">
        <v>1180</v>
      </c>
    </row>
    <row r="21" spans="1:17" ht="21" customHeight="1" x14ac:dyDescent="0.3">
      <c r="A21" s="26">
        <f t="shared" si="0"/>
        <v>16</v>
      </c>
      <c r="B21" s="26"/>
      <c r="C21" s="54" t="s">
        <v>32</v>
      </c>
      <c r="D21" s="55" t="s">
        <v>33</v>
      </c>
      <c r="E21" s="56" t="s">
        <v>34</v>
      </c>
      <c r="F21" s="57">
        <v>1210</v>
      </c>
      <c r="G21" s="58">
        <v>1210</v>
      </c>
      <c r="H21" s="59">
        <v>69.58</v>
      </c>
      <c r="I21" s="59">
        <v>69.19</v>
      </c>
      <c r="J21" s="59">
        <v>75.38</v>
      </c>
      <c r="K21" s="59">
        <v>60.02</v>
      </c>
      <c r="L21" s="59">
        <v>61.13</v>
      </c>
      <c r="M21" s="59">
        <v>64.42</v>
      </c>
      <c r="N21" s="59">
        <v>53.06</v>
      </c>
      <c r="O21" s="59">
        <v>56.76</v>
      </c>
      <c r="P21" s="59">
        <v>62.16</v>
      </c>
      <c r="Q21" s="61">
        <v>1210</v>
      </c>
    </row>
    <row r="22" spans="1:17" ht="21" customHeight="1" x14ac:dyDescent="0.3">
      <c r="A22" s="26">
        <f t="shared" si="0"/>
        <v>17</v>
      </c>
      <c r="B22" s="26"/>
      <c r="C22" s="27" t="s">
        <v>35</v>
      </c>
      <c r="D22" s="28" t="s">
        <v>36</v>
      </c>
      <c r="E22" s="29" t="s">
        <v>34</v>
      </c>
      <c r="F22" s="30">
        <v>1201</v>
      </c>
      <c r="G22" s="31">
        <v>1201</v>
      </c>
      <c r="H22" s="43">
        <v>6.52</v>
      </c>
      <c r="I22" s="43">
        <v>9.68</v>
      </c>
      <c r="J22" s="43">
        <v>7.71</v>
      </c>
      <c r="K22" s="43">
        <v>8.9499999999999993</v>
      </c>
      <c r="L22" s="43">
        <v>8.2200000000000006</v>
      </c>
      <c r="M22" s="43">
        <v>4.8499999999999996</v>
      </c>
      <c r="N22" s="43">
        <v>10.34</v>
      </c>
      <c r="O22" s="43">
        <v>7.98</v>
      </c>
      <c r="P22" s="43">
        <v>5.5</v>
      </c>
      <c r="Q22" s="34">
        <v>1201</v>
      </c>
    </row>
    <row r="23" spans="1:17" ht="21" customHeight="1" x14ac:dyDescent="0.3">
      <c r="A23" s="26">
        <f t="shared" si="0"/>
        <v>18</v>
      </c>
      <c r="B23" s="26"/>
      <c r="C23" s="42"/>
      <c r="D23" s="28" t="s">
        <v>37</v>
      </c>
      <c r="E23" s="29" t="s">
        <v>34</v>
      </c>
      <c r="F23" s="30">
        <v>1235</v>
      </c>
      <c r="G23" s="31">
        <v>1235</v>
      </c>
      <c r="H23" s="43">
        <v>12.04</v>
      </c>
      <c r="I23" s="43">
        <v>11.13</v>
      </c>
      <c r="J23" s="43">
        <v>8.7799999999999994</v>
      </c>
      <c r="K23" s="43">
        <v>9.16</v>
      </c>
      <c r="L23" s="43">
        <v>9.7200000000000006</v>
      </c>
      <c r="M23" s="43">
        <v>12.24</v>
      </c>
      <c r="N23" s="43">
        <v>7.75</v>
      </c>
      <c r="O23" s="43">
        <v>8.44</v>
      </c>
      <c r="P23" s="43">
        <v>9.94</v>
      </c>
      <c r="Q23" s="34">
        <v>1235</v>
      </c>
    </row>
    <row r="24" spans="1:17" ht="21" customHeight="1" x14ac:dyDescent="0.3">
      <c r="A24" s="26">
        <f t="shared" si="0"/>
        <v>19</v>
      </c>
      <c r="B24" s="26"/>
      <c r="C24" s="42"/>
      <c r="D24" s="28" t="s">
        <v>38</v>
      </c>
      <c r="E24" s="29" t="s">
        <v>34</v>
      </c>
      <c r="F24" s="30">
        <v>1250</v>
      </c>
      <c r="G24" s="31">
        <v>1250</v>
      </c>
      <c r="H24" s="43">
        <v>0.8</v>
      </c>
      <c r="I24" s="43">
        <v>0.97</v>
      </c>
      <c r="J24" s="43">
        <v>0.24</v>
      </c>
      <c r="K24" s="43">
        <v>4.6100000000000003</v>
      </c>
      <c r="L24" s="43">
        <v>3.45</v>
      </c>
      <c r="M24" s="43">
        <v>0.8</v>
      </c>
      <c r="N24" s="43">
        <v>2.95</v>
      </c>
      <c r="O24" s="43">
        <v>2.2599999999999998</v>
      </c>
      <c r="P24" s="43">
        <v>0.8</v>
      </c>
      <c r="Q24" s="34">
        <v>1250</v>
      </c>
    </row>
    <row r="25" spans="1:17" ht="21" customHeight="1" x14ac:dyDescent="0.3">
      <c r="A25" s="26">
        <f t="shared" si="0"/>
        <v>20</v>
      </c>
      <c r="B25" s="26"/>
      <c r="C25" s="42"/>
      <c r="D25" s="28" t="s">
        <v>39</v>
      </c>
      <c r="E25" s="29" t="s">
        <v>34</v>
      </c>
      <c r="F25" s="30">
        <v>1261</v>
      </c>
      <c r="G25" s="31">
        <v>1261</v>
      </c>
      <c r="H25" s="43"/>
      <c r="I25" s="43"/>
      <c r="J25" s="43"/>
      <c r="K25" s="43">
        <v>0.87</v>
      </c>
      <c r="L25" s="43">
        <v>0.37</v>
      </c>
      <c r="M25" s="43">
        <v>0.09</v>
      </c>
      <c r="N25" s="43">
        <v>2.25</v>
      </c>
      <c r="O25" s="43">
        <v>1.07</v>
      </c>
      <c r="P25" s="43">
        <v>0.03</v>
      </c>
      <c r="Q25" s="34">
        <v>1261</v>
      </c>
    </row>
    <row r="26" spans="1:17" ht="21" customHeight="1" x14ac:dyDescent="0.3">
      <c r="A26" s="26">
        <f t="shared" si="0"/>
        <v>21</v>
      </c>
      <c r="B26" s="26"/>
      <c r="C26" s="42"/>
      <c r="D26" s="45" t="s">
        <v>40</v>
      </c>
      <c r="E26" s="46" t="s">
        <v>34</v>
      </c>
      <c r="F26" s="47">
        <v>1271</v>
      </c>
      <c r="G26" s="48">
        <v>1271</v>
      </c>
      <c r="H26" s="49">
        <v>7.2</v>
      </c>
      <c r="I26" s="49">
        <v>4.7300000000000004</v>
      </c>
      <c r="J26" s="49">
        <v>1.97</v>
      </c>
      <c r="K26" s="49">
        <v>8.14</v>
      </c>
      <c r="L26" s="49">
        <v>8.26</v>
      </c>
      <c r="M26" s="49">
        <v>10.130000000000001</v>
      </c>
      <c r="N26" s="49">
        <v>12.3</v>
      </c>
      <c r="O26" s="49">
        <v>12.83</v>
      </c>
      <c r="P26" s="49">
        <v>12.32</v>
      </c>
      <c r="Q26" s="51">
        <v>1271</v>
      </c>
    </row>
    <row r="27" spans="1:17" ht="21" customHeight="1" thickBot="1" x14ac:dyDescent="0.35">
      <c r="A27" s="26">
        <f t="shared" si="0"/>
        <v>22</v>
      </c>
      <c r="B27" s="26"/>
      <c r="C27" s="42"/>
      <c r="D27" s="28" t="s">
        <v>41</v>
      </c>
      <c r="E27" s="29" t="s">
        <v>34</v>
      </c>
      <c r="F27" s="30">
        <v>1280</v>
      </c>
      <c r="G27" s="31">
        <v>1280</v>
      </c>
      <c r="H27" s="43">
        <v>0.12</v>
      </c>
      <c r="I27" s="43">
        <v>0.3</v>
      </c>
      <c r="J27" s="43">
        <v>0.55000000000000004</v>
      </c>
      <c r="K27" s="43">
        <v>1.78</v>
      </c>
      <c r="L27" s="43">
        <v>1.38</v>
      </c>
      <c r="M27" s="43">
        <v>1.47</v>
      </c>
      <c r="N27" s="43">
        <v>1.6</v>
      </c>
      <c r="O27" s="43">
        <v>1.46</v>
      </c>
      <c r="P27" s="43">
        <v>1.56</v>
      </c>
      <c r="Q27" s="34">
        <v>1280</v>
      </c>
    </row>
    <row r="28" spans="1:17" ht="21" customHeight="1" x14ac:dyDescent="0.3">
      <c r="A28" s="26">
        <f t="shared" si="0"/>
        <v>23</v>
      </c>
      <c r="B28" s="26"/>
      <c r="C28" s="54" t="s">
        <v>42</v>
      </c>
      <c r="D28" s="55" t="s">
        <v>43</v>
      </c>
      <c r="E28" s="56" t="s">
        <v>44</v>
      </c>
      <c r="F28" s="57">
        <v>1330</v>
      </c>
      <c r="G28" s="58">
        <v>1330</v>
      </c>
      <c r="H28" s="62">
        <v>0.9</v>
      </c>
      <c r="I28" s="62">
        <v>2.5</v>
      </c>
      <c r="J28" s="62">
        <v>1</v>
      </c>
      <c r="K28" s="62">
        <v>30</v>
      </c>
      <c r="L28" s="62">
        <v>36.700000000000003</v>
      </c>
      <c r="M28" s="62">
        <v>38.1</v>
      </c>
      <c r="N28" s="62">
        <v>44.6</v>
      </c>
      <c r="O28" s="62">
        <v>60.4</v>
      </c>
      <c r="P28" s="62">
        <v>62.5</v>
      </c>
      <c r="Q28" s="61">
        <v>1330</v>
      </c>
    </row>
    <row r="29" spans="1:17" ht="21" customHeight="1" x14ac:dyDescent="0.3">
      <c r="A29" s="26">
        <f t="shared" si="0"/>
        <v>24</v>
      </c>
      <c r="B29" s="26"/>
      <c r="C29" s="27" t="s">
        <v>45</v>
      </c>
      <c r="D29" s="35" t="s">
        <v>46</v>
      </c>
      <c r="E29" s="36" t="s">
        <v>47</v>
      </c>
      <c r="F29" s="37">
        <v>1335</v>
      </c>
      <c r="G29" s="38">
        <v>1335</v>
      </c>
      <c r="H29" s="64"/>
      <c r="I29" s="64"/>
      <c r="J29" s="64"/>
      <c r="K29" s="64">
        <v>12</v>
      </c>
      <c r="L29" s="64">
        <v>8.4</v>
      </c>
      <c r="M29" s="64">
        <v>4</v>
      </c>
      <c r="N29" s="64">
        <v>19.399999999999999</v>
      </c>
      <c r="O29" s="64">
        <v>19.5</v>
      </c>
      <c r="P29" s="64">
        <v>15.2</v>
      </c>
      <c r="Q29" s="41">
        <v>1335</v>
      </c>
    </row>
    <row r="30" spans="1:17" ht="21" customHeight="1" x14ac:dyDescent="0.3">
      <c r="A30" s="26">
        <f t="shared" si="0"/>
        <v>25</v>
      </c>
      <c r="B30" s="26"/>
      <c r="C30" s="42"/>
      <c r="D30" s="28" t="s">
        <v>48</v>
      </c>
      <c r="E30" s="29" t="s">
        <v>47</v>
      </c>
      <c r="F30" s="30">
        <v>1336</v>
      </c>
      <c r="G30" s="31">
        <v>1336</v>
      </c>
      <c r="H30" s="32">
        <v>0.6</v>
      </c>
      <c r="I30" s="32">
        <v>0.2</v>
      </c>
      <c r="J30" s="32">
        <v>0.1</v>
      </c>
      <c r="K30" s="32">
        <v>0.1</v>
      </c>
      <c r="L30" s="32">
        <v>1.9</v>
      </c>
      <c r="M30" s="32">
        <v>3.4</v>
      </c>
      <c r="N30" s="32">
        <v>0.5</v>
      </c>
      <c r="O30" s="32">
        <v>0.9</v>
      </c>
      <c r="P30" s="32">
        <v>1.1000000000000001</v>
      </c>
      <c r="Q30" s="34">
        <v>1336</v>
      </c>
    </row>
    <row r="31" spans="1:17" ht="21" customHeight="1" x14ac:dyDescent="0.3">
      <c r="A31" s="26">
        <f t="shared" si="0"/>
        <v>26</v>
      </c>
      <c r="B31" s="26"/>
      <c r="C31" s="42"/>
      <c r="D31" s="28" t="s">
        <v>49</v>
      </c>
      <c r="E31" s="29" t="s">
        <v>47</v>
      </c>
      <c r="F31" s="30">
        <v>1341</v>
      </c>
      <c r="G31" s="31">
        <v>1341</v>
      </c>
      <c r="H31" s="32"/>
      <c r="I31" s="32"/>
      <c r="J31" s="32"/>
      <c r="K31" s="32">
        <v>0.2</v>
      </c>
      <c r="L31" s="32">
        <v>1.2</v>
      </c>
      <c r="M31" s="32">
        <v>1.5</v>
      </c>
      <c r="N31" s="32">
        <v>5.4</v>
      </c>
      <c r="O31" s="32">
        <v>5.4</v>
      </c>
      <c r="P31" s="32">
        <v>4.7</v>
      </c>
      <c r="Q31" s="34">
        <v>1341</v>
      </c>
    </row>
    <row r="32" spans="1:17" ht="21" customHeight="1" x14ac:dyDescent="0.3">
      <c r="A32" s="26">
        <f t="shared" si="0"/>
        <v>27</v>
      </c>
      <c r="B32" s="26"/>
      <c r="C32" s="42"/>
      <c r="D32" s="28" t="s">
        <v>50</v>
      </c>
      <c r="E32" s="29" t="s">
        <v>47</v>
      </c>
      <c r="F32" s="30">
        <v>1320</v>
      </c>
      <c r="G32" s="31">
        <v>1320</v>
      </c>
      <c r="H32" s="32">
        <v>0.2</v>
      </c>
      <c r="I32" s="32">
        <v>0.3</v>
      </c>
      <c r="J32" s="32"/>
      <c r="K32" s="32">
        <v>0.1</v>
      </c>
      <c r="L32" s="32">
        <v>0.3</v>
      </c>
      <c r="M32" s="32">
        <v>0.1</v>
      </c>
      <c r="N32" s="32">
        <v>0.2</v>
      </c>
      <c r="O32" s="32">
        <v>0.3</v>
      </c>
      <c r="P32" s="32">
        <v>0.5</v>
      </c>
      <c r="Q32" s="34">
        <v>1320</v>
      </c>
    </row>
    <row r="33" spans="1:33" ht="21" customHeight="1" x14ac:dyDescent="0.3">
      <c r="A33" s="26">
        <f t="shared" si="0"/>
        <v>28</v>
      </c>
      <c r="B33" s="26"/>
      <c r="C33" s="42"/>
      <c r="D33" s="45" t="s">
        <v>51</v>
      </c>
      <c r="E33" s="46" t="s">
        <v>44</v>
      </c>
      <c r="F33" s="47">
        <v>1350</v>
      </c>
      <c r="G33" s="48">
        <v>1350</v>
      </c>
      <c r="H33" s="66">
        <v>316.89999999999998</v>
      </c>
      <c r="I33" s="66">
        <v>310.7</v>
      </c>
      <c r="J33" s="66">
        <v>353.5</v>
      </c>
      <c r="K33" s="66">
        <v>113.3</v>
      </c>
      <c r="L33" s="66">
        <v>79.5</v>
      </c>
      <c r="M33" s="66">
        <v>82.5</v>
      </c>
      <c r="N33" s="66">
        <v>77.3</v>
      </c>
      <c r="O33" s="66">
        <v>61.6</v>
      </c>
      <c r="P33" s="66">
        <v>65.099999999999994</v>
      </c>
      <c r="Q33" s="51">
        <v>1350</v>
      </c>
    </row>
    <row r="34" spans="1:33" ht="21" customHeight="1" x14ac:dyDescent="0.3">
      <c r="A34" s="26">
        <f t="shared" si="0"/>
        <v>29</v>
      </c>
      <c r="B34" s="26"/>
      <c r="C34" s="42"/>
      <c r="D34" s="28" t="s">
        <v>52</v>
      </c>
      <c r="E34" s="29" t="s">
        <v>47</v>
      </c>
      <c r="F34" s="30">
        <v>1351</v>
      </c>
      <c r="G34" s="31">
        <v>1351</v>
      </c>
      <c r="H34" s="32">
        <v>563.4</v>
      </c>
      <c r="I34" s="32">
        <v>456.1</v>
      </c>
      <c r="J34" s="32">
        <v>408.7</v>
      </c>
      <c r="K34" s="32">
        <v>264.39999999999998</v>
      </c>
      <c r="L34" s="32">
        <v>134.1</v>
      </c>
      <c r="M34" s="32">
        <v>107.1</v>
      </c>
      <c r="N34" s="32">
        <v>145.69999999999999</v>
      </c>
      <c r="O34" s="32">
        <v>89.9</v>
      </c>
      <c r="P34" s="32">
        <v>79.599999999999994</v>
      </c>
      <c r="Q34" s="34">
        <v>1351</v>
      </c>
    </row>
    <row r="35" spans="1:33" s="68" customFormat="1" ht="21" customHeight="1" x14ac:dyDescent="0.3">
      <c r="A35" s="26">
        <f t="shared" si="0"/>
        <v>30</v>
      </c>
      <c r="B35" s="26"/>
      <c r="C35" s="27"/>
      <c r="D35" s="35" t="s">
        <v>53</v>
      </c>
      <c r="E35" s="36" t="s">
        <v>47</v>
      </c>
      <c r="F35" s="37">
        <v>1352</v>
      </c>
      <c r="G35" s="38">
        <v>1352</v>
      </c>
      <c r="H35" s="64">
        <v>112.1</v>
      </c>
      <c r="I35" s="64">
        <v>88.4</v>
      </c>
      <c r="J35" s="64">
        <v>66.400000000000006</v>
      </c>
      <c r="K35" s="64">
        <v>18</v>
      </c>
      <c r="L35" s="64">
        <v>12.2</v>
      </c>
      <c r="M35" s="64">
        <v>14.2</v>
      </c>
      <c r="N35" s="64">
        <v>21.9</v>
      </c>
      <c r="O35" s="64">
        <v>14.1</v>
      </c>
      <c r="P35" s="64">
        <v>11.6</v>
      </c>
      <c r="Q35" s="41">
        <v>1352</v>
      </c>
      <c r="AC35" s="1"/>
      <c r="AD35" s="1"/>
      <c r="AE35" s="1"/>
      <c r="AF35" s="1"/>
      <c r="AG35" s="1"/>
    </row>
    <row r="36" spans="1:33" ht="21" customHeight="1" x14ac:dyDescent="0.3">
      <c r="A36" s="26">
        <f t="shared" si="0"/>
        <v>31</v>
      </c>
      <c r="B36" s="26"/>
      <c r="C36" s="42"/>
      <c r="D36" s="45" t="s">
        <v>54</v>
      </c>
      <c r="E36" s="46" t="s">
        <v>47</v>
      </c>
      <c r="F36" s="47">
        <v>1361</v>
      </c>
      <c r="G36" s="48">
        <v>1361</v>
      </c>
      <c r="H36" s="66"/>
      <c r="I36" s="66">
        <v>408.5</v>
      </c>
      <c r="J36" s="66">
        <v>380.8</v>
      </c>
      <c r="K36" s="66">
        <v>26.5</v>
      </c>
      <c r="L36" s="66">
        <v>67.2</v>
      </c>
      <c r="M36" s="66">
        <v>19.100000000000001</v>
      </c>
      <c r="N36" s="66">
        <v>194.4</v>
      </c>
      <c r="O36" s="66">
        <v>80.900000000000006</v>
      </c>
      <c r="P36" s="66">
        <v>74.900000000000006</v>
      </c>
      <c r="Q36" s="51">
        <v>1361</v>
      </c>
    </row>
    <row r="37" spans="1:33" ht="21" customHeight="1" thickBot="1" x14ac:dyDescent="0.35">
      <c r="A37" s="26">
        <f t="shared" si="0"/>
        <v>32</v>
      </c>
      <c r="B37" s="26"/>
      <c r="C37" s="42"/>
      <c r="D37" s="35" t="s">
        <v>55</v>
      </c>
      <c r="E37" s="36" t="s">
        <v>44</v>
      </c>
      <c r="F37" s="37">
        <v>1300</v>
      </c>
      <c r="G37" s="38">
        <v>1300</v>
      </c>
      <c r="H37" s="64">
        <v>357.5</v>
      </c>
      <c r="I37" s="64">
        <v>358</v>
      </c>
      <c r="J37" s="64">
        <v>369.9</v>
      </c>
      <c r="K37" s="64">
        <v>145.4</v>
      </c>
      <c r="L37" s="64">
        <v>121.5</v>
      </c>
      <c r="M37" s="64">
        <v>131.69999999999999</v>
      </c>
      <c r="N37" s="64">
        <v>137.1</v>
      </c>
      <c r="O37" s="64">
        <v>131.30000000000001</v>
      </c>
      <c r="P37" s="64">
        <v>135</v>
      </c>
      <c r="Q37" s="41">
        <v>1300</v>
      </c>
    </row>
    <row r="38" spans="1:33" ht="21" customHeight="1" x14ac:dyDescent="0.3">
      <c r="A38" s="26">
        <f t="shared" si="0"/>
        <v>33</v>
      </c>
      <c r="B38" s="26"/>
      <c r="C38" s="54" t="s">
        <v>56</v>
      </c>
      <c r="D38" s="55" t="s">
        <v>57</v>
      </c>
      <c r="E38" s="56" t="s">
        <v>58</v>
      </c>
      <c r="F38" s="57">
        <v>1411</v>
      </c>
      <c r="G38" s="58">
        <v>1411</v>
      </c>
      <c r="H38" s="62">
        <v>70.7</v>
      </c>
      <c r="I38" s="62">
        <v>68.900000000000006</v>
      </c>
      <c r="J38" s="62">
        <v>66.2</v>
      </c>
      <c r="K38" s="62">
        <v>66.7</v>
      </c>
      <c r="L38" s="62">
        <v>64.3</v>
      </c>
      <c r="M38" s="62">
        <v>60.1</v>
      </c>
      <c r="N38" s="62">
        <v>67.900000000000006</v>
      </c>
      <c r="O38" s="62">
        <v>64.5</v>
      </c>
      <c r="P38" s="62">
        <v>60.5</v>
      </c>
      <c r="Q38" s="61">
        <v>1411</v>
      </c>
    </row>
    <row r="39" spans="1:33" ht="21" customHeight="1" x14ac:dyDescent="0.3">
      <c r="A39" s="26">
        <f t="shared" si="0"/>
        <v>34</v>
      </c>
      <c r="B39" s="26"/>
      <c r="C39" s="27" t="s">
        <v>59</v>
      </c>
      <c r="D39" s="28" t="s">
        <v>60</v>
      </c>
      <c r="E39" s="29" t="s">
        <v>58</v>
      </c>
      <c r="F39" s="30">
        <v>1441</v>
      </c>
      <c r="G39" s="31">
        <v>1441</v>
      </c>
      <c r="H39" s="32">
        <v>111.1</v>
      </c>
      <c r="I39" s="32">
        <v>103.5</v>
      </c>
      <c r="J39" s="32">
        <v>82.4</v>
      </c>
      <c r="K39" s="32">
        <v>104.2</v>
      </c>
      <c r="L39" s="32">
        <v>96.4</v>
      </c>
      <c r="M39" s="32">
        <v>82.9</v>
      </c>
      <c r="N39" s="32">
        <v>104.9</v>
      </c>
      <c r="O39" s="32">
        <v>98.1</v>
      </c>
      <c r="P39" s="32">
        <v>88.4</v>
      </c>
      <c r="Q39" s="34">
        <v>1441</v>
      </c>
    </row>
    <row r="40" spans="1:33" ht="21" customHeight="1" x14ac:dyDescent="0.3">
      <c r="A40" s="26">
        <f t="shared" si="0"/>
        <v>35</v>
      </c>
      <c r="B40" s="26"/>
      <c r="C40" s="27" t="s">
        <v>61</v>
      </c>
      <c r="D40" s="28" t="s">
        <v>62</v>
      </c>
      <c r="E40" s="29" t="s">
        <v>58</v>
      </c>
      <c r="F40" s="30">
        <v>1473</v>
      </c>
      <c r="G40" s="31">
        <v>1473</v>
      </c>
      <c r="H40" s="32">
        <v>779.1</v>
      </c>
      <c r="I40" s="32">
        <v>786.1</v>
      </c>
      <c r="J40" s="32">
        <v>664</v>
      </c>
      <c r="K40" s="32">
        <v>774.8</v>
      </c>
      <c r="L40" s="32">
        <v>750.4</v>
      </c>
      <c r="M40" s="32">
        <v>843.6</v>
      </c>
      <c r="N40" s="32">
        <v>766.2</v>
      </c>
      <c r="O40" s="32">
        <v>740.5</v>
      </c>
      <c r="P40" s="32">
        <v>669.4</v>
      </c>
      <c r="Q40" s="34">
        <v>1473</v>
      </c>
    </row>
    <row r="41" spans="1:33" ht="21" customHeight="1" x14ac:dyDescent="0.3">
      <c r="A41" s="26">
        <f t="shared" si="0"/>
        <v>36</v>
      </c>
      <c r="B41" s="26"/>
      <c r="C41" s="42"/>
      <c r="D41" s="28" t="s">
        <v>63</v>
      </c>
      <c r="E41" s="29" t="s">
        <v>58</v>
      </c>
      <c r="F41" s="30">
        <v>1465</v>
      </c>
      <c r="G41" s="31">
        <v>1465</v>
      </c>
      <c r="H41" s="32">
        <v>42.9</v>
      </c>
      <c r="I41" s="32">
        <v>38</v>
      </c>
      <c r="J41" s="32">
        <v>32.5</v>
      </c>
      <c r="K41" s="32">
        <v>40.700000000000003</v>
      </c>
      <c r="L41" s="32">
        <v>35</v>
      </c>
      <c r="M41" s="32">
        <v>29.8</v>
      </c>
      <c r="N41" s="32">
        <v>38.9</v>
      </c>
      <c r="O41" s="32">
        <v>34.799999999999997</v>
      </c>
      <c r="P41" s="32">
        <v>29.3</v>
      </c>
      <c r="Q41" s="34">
        <v>1465</v>
      </c>
    </row>
    <row r="42" spans="1:33" ht="21" customHeight="1" x14ac:dyDescent="0.3">
      <c r="A42" s="26">
        <f t="shared" si="0"/>
        <v>37</v>
      </c>
      <c r="B42" s="26"/>
      <c r="C42" s="69"/>
      <c r="D42" s="45" t="s">
        <v>64</v>
      </c>
      <c r="E42" s="46" t="s">
        <v>65</v>
      </c>
      <c r="F42" s="47">
        <v>1511</v>
      </c>
      <c r="G42" s="48">
        <v>1511</v>
      </c>
      <c r="H42" s="49">
        <v>22.23</v>
      </c>
      <c r="I42" s="49">
        <v>21.57</v>
      </c>
      <c r="J42" s="49">
        <v>20.5</v>
      </c>
      <c r="K42" s="49">
        <v>22.72</v>
      </c>
      <c r="L42" s="49">
        <v>21.89</v>
      </c>
      <c r="M42" s="49">
        <v>21.41</v>
      </c>
      <c r="N42" s="49">
        <v>21.84</v>
      </c>
      <c r="O42" s="49">
        <v>21.81</v>
      </c>
      <c r="P42" s="49">
        <v>21.7</v>
      </c>
      <c r="Q42" s="51">
        <v>1511</v>
      </c>
    </row>
    <row r="43" spans="1:33" ht="21" customHeight="1" x14ac:dyDescent="0.3">
      <c r="A43" s="26">
        <f t="shared" si="0"/>
        <v>38</v>
      </c>
      <c r="B43" s="26"/>
      <c r="C43" s="69"/>
      <c r="D43" s="28" t="s">
        <v>66</v>
      </c>
      <c r="E43" s="29" t="s">
        <v>65</v>
      </c>
      <c r="F43" s="30">
        <v>1541</v>
      </c>
      <c r="G43" s="31">
        <v>1541</v>
      </c>
      <c r="H43" s="43">
        <v>14.8</v>
      </c>
      <c r="I43" s="43">
        <v>19.170000000000002</v>
      </c>
      <c r="J43" s="43">
        <v>26.66</v>
      </c>
      <c r="K43" s="43">
        <v>19.09</v>
      </c>
      <c r="L43" s="43">
        <v>19.100000000000001</v>
      </c>
      <c r="M43" s="43">
        <v>17.62</v>
      </c>
      <c r="N43" s="43">
        <v>20.52</v>
      </c>
      <c r="O43" s="43">
        <v>19.98</v>
      </c>
      <c r="P43" s="43">
        <v>18.95</v>
      </c>
      <c r="Q43" s="34">
        <v>1541</v>
      </c>
    </row>
    <row r="44" spans="1:33" ht="21" customHeight="1" x14ac:dyDescent="0.3">
      <c r="A44" s="26">
        <f t="shared" si="0"/>
        <v>39</v>
      </c>
      <c r="B44" s="26"/>
      <c r="C44" s="42"/>
      <c r="D44" s="28" t="s">
        <v>67</v>
      </c>
      <c r="E44" s="29" t="s">
        <v>65</v>
      </c>
      <c r="F44" s="30">
        <v>1573</v>
      </c>
      <c r="G44" s="31">
        <v>1573</v>
      </c>
      <c r="H44" s="43">
        <v>5.25</v>
      </c>
      <c r="I44" s="43">
        <v>5.44</v>
      </c>
      <c r="J44" s="43">
        <v>7.27</v>
      </c>
      <c r="K44" s="43">
        <v>5.13</v>
      </c>
      <c r="L44" s="43">
        <v>5.34</v>
      </c>
      <c r="M44" s="43">
        <v>5.19</v>
      </c>
      <c r="N44" s="43">
        <v>5.34</v>
      </c>
      <c r="O44" s="43">
        <v>5.46</v>
      </c>
      <c r="P44" s="43">
        <v>5.77</v>
      </c>
      <c r="Q44" s="34">
        <v>1573</v>
      </c>
    </row>
    <row r="45" spans="1:33" ht="21" customHeight="1" x14ac:dyDescent="0.3">
      <c r="A45" s="26">
        <f t="shared" si="0"/>
        <v>40</v>
      </c>
      <c r="B45" s="26"/>
      <c r="C45" s="42"/>
      <c r="D45" s="28" t="s">
        <v>68</v>
      </c>
      <c r="E45" s="29" t="s">
        <v>65</v>
      </c>
      <c r="F45" s="30">
        <v>1565</v>
      </c>
      <c r="G45" s="31">
        <v>1565</v>
      </c>
      <c r="H45" s="43">
        <v>43.92</v>
      </c>
      <c r="I45" s="43">
        <v>43.57</v>
      </c>
      <c r="J45" s="43">
        <v>42.62</v>
      </c>
      <c r="K45" s="43">
        <v>42.8</v>
      </c>
      <c r="L45" s="43">
        <v>43.45</v>
      </c>
      <c r="M45" s="43">
        <v>43.66</v>
      </c>
      <c r="N45" s="43">
        <v>44.22</v>
      </c>
      <c r="O45" s="43">
        <v>43.43</v>
      </c>
      <c r="P45" s="43">
        <v>42.14</v>
      </c>
      <c r="Q45" s="34">
        <v>1565</v>
      </c>
    </row>
    <row r="46" spans="1:33" ht="21" customHeight="1" x14ac:dyDescent="0.3">
      <c r="A46" s="26">
        <f t="shared" si="0"/>
        <v>41</v>
      </c>
      <c r="B46" s="26"/>
      <c r="C46" s="27"/>
      <c r="D46" s="45" t="s">
        <v>69</v>
      </c>
      <c r="E46" s="46" t="s">
        <v>70</v>
      </c>
      <c r="F46" s="47">
        <v>1631</v>
      </c>
      <c r="G46" s="48">
        <v>1631</v>
      </c>
      <c r="H46" s="70"/>
      <c r="I46" s="70"/>
      <c r="J46" s="70"/>
      <c r="K46" s="70">
        <v>5949.92</v>
      </c>
      <c r="L46" s="70">
        <v>6044.93</v>
      </c>
      <c r="M46" s="70">
        <v>6190.75</v>
      </c>
      <c r="N46" s="70">
        <v>7252.38</v>
      </c>
      <c r="O46" s="70">
        <v>6672.91</v>
      </c>
      <c r="P46" s="70">
        <v>6185.13</v>
      </c>
      <c r="Q46" s="51">
        <v>1631</v>
      </c>
    </row>
    <row r="47" spans="1:33" s="68" customFormat="1" ht="21" customHeight="1" x14ac:dyDescent="0.3">
      <c r="A47" s="26">
        <f t="shared" si="0"/>
        <v>42</v>
      </c>
      <c r="B47" s="26"/>
      <c r="C47" s="27"/>
      <c r="D47" s="35" t="s">
        <v>71</v>
      </c>
      <c r="E47" s="36" t="s">
        <v>47</v>
      </c>
      <c r="F47" s="37">
        <v>1751</v>
      </c>
      <c r="G47" s="38">
        <v>1751</v>
      </c>
      <c r="H47" s="72">
        <v>1359.48</v>
      </c>
      <c r="I47" s="72">
        <v>981.79</v>
      </c>
      <c r="J47" s="72">
        <v>876.82</v>
      </c>
      <c r="K47" s="72">
        <v>698.25</v>
      </c>
      <c r="L47" s="72">
        <v>378.51</v>
      </c>
      <c r="M47" s="72">
        <v>305.85000000000002</v>
      </c>
      <c r="N47" s="72">
        <v>350.39</v>
      </c>
      <c r="O47" s="72">
        <v>213.68</v>
      </c>
      <c r="P47" s="72">
        <v>184.34</v>
      </c>
      <c r="Q47" s="41">
        <v>1751</v>
      </c>
      <c r="AC47" s="1"/>
      <c r="AD47" s="1"/>
      <c r="AE47" s="1"/>
      <c r="AF47" s="1"/>
      <c r="AG47" s="1"/>
    </row>
    <row r="48" spans="1:33" ht="21" customHeight="1" x14ac:dyDescent="0.3">
      <c r="A48" s="26">
        <f t="shared" si="0"/>
        <v>43</v>
      </c>
      <c r="B48" s="26"/>
      <c r="C48" s="27"/>
      <c r="D48" s="28" t="s">
        <v>72</v>
      </c>
      <c r="E48" s="29" t="s">
        <v>47</v>
      </c>
      <c r="F48" s="30">
        <v>1722</v>
      </c>
      <c r="G48" s="31">
        <v>1722</v>
      </c>
      <c r="H48" s="32">
        <v>0.24</v>
      </c>
      <c r="I48" s="32">
        <v>1.1100000000000001</v>
      </c>
      <c r="J48" s="32">
        <v>0.33</v>
      </c>
      <c r="K48" s="32">
        <v>6.56</v>
      </c>
      <c r="L48" s="32">
        <v>6.9</v>
      </c>
      <c r="M48" s="32">
        <v>6.49</v>
      </c>
      <c r="N48" s="32">
        <v>4.2300000000000004</v>
      </c>
      <c r="O48" s="32">
        <v>4.4800000000000004</v>
      </c>
      <c r="P48" s="32">
        <v>5.01</v>
      </c>
      <c r="Q48" s="34">
        <v>1722</v>
      </c>
    </row>
    <row r="49" spans="1:33" ht="21" customHeight="1" x14ac:dyDescent="0.3">
      <c r="A49" s="26">
        <f t="shared" si="0"/>
        <v>44</v>
      </c>
      <c r="B49" s="26"/>
      <c r="C49" s="42"/>
      <c r="D49" s="28" t="s">
        <v>73</v>
      </c>
      <c r="E49" s="29" t="s">
        <v>74</v>
      </c>
      <c r="F49" s="30">
        <v>1612</v>
      </c>
      <c r="G49" s="31">
        <v>1612</v>
      </c>
      <c r="H49" s="43">
        <v>25.32</v>
      </c>
      <c r="I49" s="43">
        <v>22.55</v>
      </c>
      <c r="J49" s="43">
        <v>19.899999999999999</v>
      </c>
      <c r="K49" s="43">
        <v>22.35</v>
      </c>
      <c r="L49" s="43">
        <v>22.52</v>
      </c>
      <c r="M49" s="43">
        <v>26.56</v>
      </c>
      <c r="N49" s="43">
        <v>25.49</v>
      </c>
      <c r="O49" s="43">
        <v>22.52</v>
      </c>
      <c r="P49" s="43">
        <v>21.57</v>
      </c>
      <c r="Q49" s="34">
        <v>1612</v>
      </c>
    </row>
    <row r="50" spans="1:33" s="68" customFormat="1" ht="21" customHeight="1" x14ac:dyDescent="0.3">
      <c r="A50" s="74">
        <f t="shared" si="0"/>
        <v>45</v>
      </c>
      <c r="B50" s="74"/>
      <c r="C50" s="27"/>
      <c r="D50" s="75" t="s">
        <v>75</v>
      </c>
      <c r="E50" s="76" t="s">
        <v>76</v>
      </c>
      <c r="F50" s="77">
        <v>6631</v>
      </c>
      <c r="G50" s="78">
        <v>6631</v>
      </c>
      <c r="H50" s="79"/>
      <c r="I50" s="79"/>
      <c r="J50" s="79"/>
      <c r="K50" s="79">
        <v>33.770000000000003</v>
      </c>
      <c r="L50" s="79">
        <v>33.81</v>
      </c>
      <c r="M50" s="79">
        <v>34.22</v>
      </c>
      <c r="N50" s="79">
        <v>34.909999999999997</v>
      </c>
      <c r="O50" s="79">
        <v>34.229999999999997</v>
      </c>
      <c r="P50" s="79">
        <v>33.08</v>
      </c>
      <c r="Q50" s="81">
        <v>6631</v>
      </c>
      <c r="AC50" s="1"/>
      <c r="AD50" s="1"/>
      <c r="AE50" s="1"/>
      <c r="AF50" s="1"/>
      <c r="AG50" s="1"/>
    </row>
    <row r="51" spans="1:33" ht="21" customHeight="1" x14ac:dyDescent="0.3">
      <c r="A51" s="26">
        <f t="shared" si="0"/>
        <v>46</v>
      </c>
      <c r="B51" s="26"/>
      <c r="C51" s="42"/>
      <c r="D51" s="28" t="s">
        <v>77</v>
      </c>
      <c r="E51" s="29" t="s">
        <v>78</v>
      </c>
      <c r="F51" s="30">
        <v>6641</v>
      </c>
      <c r="G51" s="31">
        <v>6641</v>
      </c>
      <c r="H51" s="43">
        <v>57.09</v>
      </c>
      <c r="I51" s="43">
        <v>57.73</v>
      </c>
      <c r="J51" s="43">
        <v>59.52</v>
      </c>
      <c r="K51" s="43">
        <v>59.09</v>
      </c>
      <c r="L51" s="43">
        <v>56.61</v>
      </c>
      <c r="M51" s="43">
        <v>49.08</v>
      </c>
      <c r="N51" s="43">
        <v>56.99</v>
      </c>
      <c r="O51" s="43">
        <v>57.53</v>
      </c>
      <c r="P51" s="43">
        <v>56.71</v>
      </c>
      <c r="Q51" s="34">
        <v>6641</v>
      </c>
    </row>
    <row r="52" spans="1:33" ht="21" customHeight="1" thickBot="1" x14ac:dyDescent="0.35">
      <c r="A52" s="26">
        <f t="shared" si="0"/>
        <v>47</v>
      </c>
      <c r="B52" s="26"/>
      <c r="C52" s="42"/>
      <c r="D52" s="28" t="s">
        <v>79</v>
      </c>
      <c r="E52" s="29" t="s">
        <v>78</v>
      </c>
      <c r="F52" s="30">
        <v>6651</v>
      </c>
      <c r="G52" s="31">
        <v>6651</v>
      </c>
      <c r="H52" s="43">
        <v>162.35</v>
      </c>
      <c r="I52" s="43">
        <v>159.41</v>
      </c>
      <c r="J52" s="43">
        <v>156.28</v>
      </c>
      <c r="K52" s="43">
        <v>167.31</v>
      </c>
      <c r="L52" s="43">
        <v>164.89</v>
      </c>
      <c r="M52" s="43">
        <v>159.41</v>
      </c>
      <c r="N52" s="43">
        <v>164.24</v>
      </c>
      <c r="O52" s="43">
        <v>161.74</v>
      </c>
      <c r="P52" s="43">
        <v>157.11000000000001</v>
      </c>
      <c r="Q52" s="34">
        <v>6651</v>
      </c>
    </row>
    <row r="53" spans="1:33" ht="21" customHeight="1" x14ac:dyDescent="0.3">
      <c r="A53" s="26">
        <f t="shared" si="0"/>
        <v>48</v>
      </c>
      <c r="B53" s="26"/>
      <c r="C53" s="54" t="s">
        <v>80</v>
      </c>
      <c r="D53" s="55" t="s">
        <v>81</v>
      </c>
      <c r="E53" s="56" t="s">
        <v>15</v>
      </c>
      <c r="F53" s="57">
        <v>2031</v>
      </c>
      <c r="G53" s="58">
        <v>2031</v>
      </c>
      <c r="H53" s="82"/>
      <c r="I53" s="82"/>
      <c r="J53" s="82"/>
      <c r="K53" s="82">
        <v>5</v>
      </c>
      <c r="L53" s="82">
        <v>19</v>
      </c>
      <c r="M53" s="82">
        <v>20</v>
      </c>
      <c r="N53" s="82">
        <v>26</v>
      </c>
      <c r="O53" s="82">
        <v>47</v>
      </c>
      <c r="P53" s="82">
        <v>36</v>
      </c>
      <c r="Q53" s="61">
        <v>2031</v>
      </c>
    </row>
    <row r="54" spans="1:33" ht="21" customHeight="1" x14ac:dyDescent="0.3">
      <c r="A54" s="26">
        <f t="shared" si="0"/>
        <v>49</v>
      </c>
      <c r="B54" s="26"/>
      <c r="C54" s="27" t="s">
        <v>82</v>
      </c>
      <c r="D54" s="28" t="s">
        <v>83</v>
      </c>
      <c r="E54" s="29" t="s">
        <v>15</v>
      </c>
      <c r="F54" s="30">
        <v>2111</v>
      </c>
      <c r="G54" s="31">
        <v>2111</v>
      </c>
      <c r="H54" s="52">
        <v>5904</v>
      </c>
      <c r="I54" s="52">
        <v>7580</v>
      </c>
      <c r="J54" s="52">
        <v>9002</v>
      </c>
      <c r="K54" s="52">
        <v>5095</v>
      </c>
      <c r="L54" s="52">
        <v>5939</v>
      </c>
      <c r="M54" s="52">
        <v>7612</v>
      </c>
      <c r="N54" s="52">
        <v>4843</v>
      </c>
      <c r="O54" s="52">
        <v>6314</v>
      </c>
      <c r="P54" s="52">
        <v>7394</v>
      </c>
      <c r="Q54" s="34">
        <v>2111</v>
      </c>
    </row>
    <row r="55" spans="1:33" ht="21" customHeight="1" x14ac:dyDescent="0.3">
      <c r="A55" s="26">
        <f t="shared" si="0"/>
        <v>50</v>
      </c>
      <c r="B55" s="26"/>
      <c r="C55" s="69"/>
      <c r="D55" s="28" t="s">
        <v>84</v>
      </c>
      <c r="E55" s="29" t="s">
        <v>15</v>
      </c>
      <c r="F55" s="30">
        <v>2115</v>
      </c>
      <c r="G55" s="31">
        <v>2115</v>
      </c>
      <c r="H55" s="52">
        <v>1573</v>
      </c>
      <c r="I55" s="52">
        <v>1875</v>
      </c>
      <c r="J55" s="52">
        <v>2470</v>
      </c>
      <c r="K55" s="52">
        <v>1061</v>
      </c>
      <c r="L55" s="52">
        <v>1016</v>
      </c>
      <c r="M55" s="52">
        <v>1030</v>
      </c>
      <c r="N55" s="52">
        <v>1322</v>
      </c>
      <c r="O55" s="52">
        <v>1393</v>
      </c>
      <c r="P55" s="52">
        <v>1752</v>
      </c>
      <c r="Q55" s="34">
        <v>2115</v>
      </c>
    </row>
    <row r="56" spans="1:33" ht="21" customHeight="1" x14ac:dyDescent="0.3">
      <c r="A56" s="26">
        <f t="shared" si="0"/>
        <v>51</v>
      </c>
      <c r="B56" s="26"/>
      <c r="C56" s="69"/>
      <c r="D56" s="45" t="s">
        <v>85</v>
      </c>
      <c r="E56" s="46" t="s">
        <v>15</v>
      </c>
      <c r="F56" s="47">
        <v>2140</v>
      </c>
      <c r="G56" s="48">
        <v>2140</v>
      </c>
      <c r="H56" s="70">
        <v>1430</v>
      </c>
      <c r="I56" s="70">
        <v>1681</v>
      </c>
      <c r="J56" s="70">
        <v>2869</v>
      </c>
      <c r="K56" s="70">
        <v>1307</v>
      </c>
      <c r="L56" s="70">
        <v>1186</v>
      </c>
      <c r="M56" s="70">
        <v>1088</v>
      </c>
      <c r="N56" s="70">
        <v>1540</v>
      </c>
      <c r="O56" s="70">
        <v>1517</v>
      </c>
      <c r="P56" s="70">
        <v>1711</v>
      </c>
      <c r="Q56" s="51">
        <v>2140</v>
      </c>
    </row>
    <row r="57" spans="1:33" ht="21" customHeight="1" x14ac:dyDescent="0.3">
      <c r="A57" s="26">
        <f t="shared" si="0"/>
        <v>52</v>
      </c>
      <c r="B57" s="26"/>
      <c r="C57" s="69"/>
      <c r="D57" s="28" t="s">
        <v>86</v>
      </c>
      <c r="E57" s="29" t="s">
        <v>15</v>
      </c>
      <c r="F57" s="30">
        <v>2150</v>
      </c>
      <c r="G57" s="31">
        <v>2150</v>
      </c>
      <c r="H57" s="52">
        <v>49</v>
      </c>
      <c r="I57" s="52">
        <v>98</v>
      </c>
      <c r="J57" s="52">
        <v>147</v>
      </c>
      <c r="K57" s="52">
        <v>167</v>
      </c>
      <c r="L57" s="52">
        <v>144</v>
      </c>
      <c r="M57" s="52">
        <v>63</v>
      </c>
      <c r="N57" s="52">
        <v>246</v>
      </c>
      <c r="O57" s="52">
        <v>211</v>
      </c>
      <c r="P57" s="52">
        <v>153</v>
      </c>
      <c r="Q57" s="34">
        <v>2150</v>
      </c>
    </row>
    <row r="58" spans="1:33" ht="21" customHeight="1" x14ac:dyDescent="0.3">
      <c r="A58" s="26">
        <f t="shared" si="0"/>
        <v>53</v>
      </c>
      <c r="B58" s="26"/>
      <c r="C58" s="42"/>
      <c r="D58" s="28" t="s">
        <v>87</v>
      </c>
      <c r="E58" s="29" t="s">
        <v>15</v>
      </c>
      <c r="F58" s="30">
        <v>2020</v>
      </c>
      <c r="G58" s="31">
        <v>2020</v>
      </c>
      <c r="H58" s="52">
        <v>9798</v>
      </c>
      <c r="I58" s="52">
        <v>11799</v>
      </c>
      <c r="J58" s="52">
        <v>14785</v>
      </c>
      <c r="K58" s="52">
        <v>8189</v>
      </c>
      <c r="L58" s="52">
        <v>8855</v>
      </c>
      <c r="M58" s="52">
        <v>10281</v>
      </c>
      <c r="N58" s="52">
        <v>8606</v>
      </c>
      <c r="O58" s="52">
        <v>10062</v>
      </c>
      <c r="P58" s="52">
        <v>11466</v>
      </c>
      <c r="Q58" s="34">
        <v>2020</v>
      </c>
    </row>
    <row r="59" spans="1:33" ht="21" customHeight="1" x14ac:dyDescent="0.3">
      <c r="A59" s="26">
        <f t="shared" si="0"/>
        <v>54</v>
      </c>
      <c r="B59" s="26"/>
      <c r="C59" s="42"/>
      <c r="D59" s="45" t="s">
        <v>88</v>
      </c>
      <c r="E59" s="46" t="s">
        <v>15</v>
      </c>
      <c r="F59" s="47">
        <v>2300</v>
      </c>
      <c r="G59" s="48">
        <v>2300</v>
      </c>
      <c r="H59" s="70">
        <v>1007</v>
      </c>
      <c r="I59" s="70">
        <v>1019</v>
      </c>
      <c r="J59" s="70">
        <v>945</v>
      </c>
      <c r="K59" s="70">
        <v>431</v>
      </c>
      <c r="L59" s="70">
        <v>417</v>
      </c>
      <c r="M59" s="70">
        <v>446</v>
      </c>
      <c r="N59" s="70">
        <v>542</v>
      </c>
      <c r="O59" s="70">
        <v>599</v>
      </c>
      <c r="P59" s="70">
        <v>612</v>
      </c>
      <c r="Q59" s="51">
        <v>2300</v>
      </c>
    </row>
    <row r="60" spans="1:33" ht="21" customHeight="1" x14ac:dyDescent="0.3">
      <c r="A60" s="26">
        <f t="shared" si="0"/>
        <v>55</v>
      </c>
      <c r="B60" s="26"/>
      <c r="C60" s="42"/>
      <c r="D60" s="28" t="s">
        <v>89</v>
      </c>
      <c r="E60" s="29" t="s">
        <v>15</v>
      </c>
      <c r="F60" s="30">
        <v>2400</v>
      </c>
      <c r="G60" s="31">
        <v>2400</v>
      </c>
      <c r="H60" s="52">
        <v>1387</v>
      </c>
      <c r="I60" s="52">
        <v>1467</v>
      </c>
      <c r="J60" s="52">
        <v>1928</v>
      </c>
      <c r="K60" s="52">
        <v>1568</v>
      </c>
      <c r="L60" s="52">
        <v>1223</v>
      </c>
      <c r="M60" s="52">
        <v>1133</v>
      </c>
      <c r="N60" s="52">
        <v>1618</v>
      </c>
      <c r="O60" s="52">
        <v>1301</v>
      </c>
      <c r="P60" s="52">
        <v>1137</v>
      </c>
      <c r="Q60" s="34">
        <v>2400</v>
      </c>
    </row>
    <row r="61" spans="1:33" ht="21" customHeight="1" x14ac:dyDescent="0.3">
      <c r="A61" s="26">
        <f t="shared" si="0"/>
        <v>56</v>
      </c>
      <c r="B61" s="26"/>
      <c r="C61" s="42"/>
      <c r="D61" s="28" t="s">
        <v>90</v>
      </c>
      <c r="E61" s="29" t="s">
        <v>15</v>
      </c>
      <c r="F61" s="30">
        <v>2420</v>
      </c>
      <c r="G61" s="31">
        <v>2420</v>
      </c>
      <c r="H61" s="52">
        <v>1038</v>
      </c>
      <c r="I61" s="52">
        <v>1002</v>
      </c>
      <c r="J61" s="52">
        <v>1302</v>
      </c>
      <c r="K61" s="52">
        <v>1128</v>
      </c>
      <c r="L61" s="52">
        <v>792</v>
      </c>
      <c r="M61" s="52">
        <v>741</v>
      </c>
      <c r="N61" s="52">
        <v>1225</v>
      </c>
      <c r="O61" s="52">
        <v>916</v>
      </c>
      <c r="P61" s="52">
        <v>707</v>
      </c>
      <c r="Q61" s="34">
        <v>2420</v>
      </c>
    </row>
    <row r="62" spans="1:33" ht="21" customHeight="1" x14ac:dyDescent="0.3">
      <c r="A62" s="26">
        <f t="shared" si="0"/>
        <v>57</v>
      </c>
      <c r="B62" s="26"/>
      <c r="C62" s="42"/>
      <c r="D62" s="35" t="s">
        <v>91</v>
      </c>
      <c r="E62" s="36" t="s">
        <v>15</v>
      </c>
      <c r="F62" s="37">
        <v>2000</v>
      </c>
      <c r="G62" s="38">
        <v>2000</v>
      </c>
      <c r="H62" s="72">
        <v>12233</v>
      </c>
      <c r="I62" s="72">
        <v>14325</v>
      </c>
      <c r="J62" s="72">
        <v>17676</v>
      </c>
      <c r="K62" s="72">
        <v>10210</v>
      </c>
      <c r="L62" s="72">
        <v>10544</v>
      </c>
      <c r="M62" s="72">
        <v>11936</v>
      </c>
      <c r="N62" s="72">
        <v>10799</v>
      </c>
      <c r="O62" s="72">
        <v>12005</v>
      </c>
      <c r="P62" s="72">
        <v>13297</v>
      </c>
      <c r="Q62" s="41">
        <v>2000</v>
      </c>
    </row>
    <row r="63" spans="1:33" s="68" customFormat="1" ht="21" customHeight="1" x14ac:dyDescent="0.3">
      <c r="A63" s="26" t="e">
        <f>#REF!+1</f>
        <v>#REF!</v>
      </c>
      <c r="B63" s="26"/>
      <c r="C63" s="27"/>
      <c r="D63" s="75" t="s">
        <v>92</v>
      </c>
      <c r="E63" s="76" t="s">
        <v>15</v>
      </c>
      <c r="F63" s="77">
        <v>9041</v>
      </c>
      <c r="G63" s="78">
        <v>9041</v>
      </c>
      <c r="H63" s="84">
        <v>8612</v>
      </c>
      <c r="I63" s="84">
        <v>10956</v>
      </c>
      <c r="J63" s="84">
        <v>12855</v>
      </c>
      <c r="K63" s="84">
        <v>8455</v>
      </c>
      <c r="L63" s="84">
        <v>8671</v>
      </c>
      <c r="M63" s="84">
        <v>9656</v>
      </c>
      <c r="N63" s="84">
        <v>8178</v>
      </c>
      <c r="O63" s="84">
        <v>9504</v>
      </c>
      <c r="P63" s="84">
        <v>10007</v>
      </c>
      <c r="Q63" s="81">
        <v>9041</v>
      </c>
      <c r="AC63" s="1"/>
      <c r="AD63" s="1"/>
      <c r="AE63" s="1"/>
      <c r="AF63" s="1"/>
      <c r="AG63" s="1"/>
    </row>
    <row r="64" spans="1:33" ht="21" customHeight="1" x14ac:dyDescent="0.3">
      <c r="A64" s="26" t="e">
        <f t="shared" si="0"/>
        <v>#REF!</v>
      </c>
      <c r="B64" s="26"/>
      <c r="C64" s="42"/>
      <c r="D64" s="28" t="s">
        <v>93</v>
      </c>
      <c r="E64" s="29" t="s">
        <v>15</v>
      </c>
      <c r="F64" s="30">
        <v>3140</v>
      </c>
      <c r="G64" s="31">
        <v>3140</v>
      </c>
      <c r="H64" s="52">
        <v>71</v>
      </c>
      <c r="I64" s="52">
        <v>51</v>
      </c>
      <c r="J64" s="52">
        <v>29</v>
      </c>
      <c r="K64" s="52">
        <v>52</v>
      </c>
      <c r="L64" s="52">
        <v>65</v>
      </c>
      <c r="M64" s="52">
        <v>66</v>
      </c>
      <c r="N64" s="52">
        <v>138</v>
      </c>
      <c r="O64" s="52">
        <v>98</v>
      </c>
      <c r="P64" s="52">
        <v>74</v>
      </c>
      <c r="Q64" s="34">
        <v>3140</v>
      </c>
    </row>
    <row r="65" spans="1:33" ht="21" customHeight="1" x14ac:dyDescent="0.3">
      <c r="A65" s="26" t="e">
        <f t="shared" si="0"/>
        <v>#REF!</v>
      </c>
      <c r="B65" s="26"/>
      <c r="C65" s="42"/>
      <c r="D65" s="35" t="s">
        <v>94</v>
      </c>
      <c r="E65" s="36" t="s">
        <v>15</v>
      </c>
      <c r="F65" s="37">
        <v>9042</v>
      </c>
      <c r="G65" s="38">
        <v>9042</v>
      </c>
      <c r="H65" s="72">
        <v>3587</v>
      </c>
      <c r="I65" s="72">
        <v>3336</v>
      </c>
      <c r="J65" s="72">
        <v>4812</v>
      </c>
      <c r="K65" s="72">
        <v>1741</v>
      </c>
      <c r="L65" s="72">
        <v>1832</v>
      </c>
      <c r="M65" s="72">
        <v>2218</v>
      </c>
      <c r="N65" s="72">
        <v>2596</v>
      </c>
      <c r="O65" s="72">
        <v>2466</v>
      </c>
      <c r="P65" s="72">
        <v>3216</v>
      </c>
      <c r="Q65" s="41">
        <v>9042</v>
      </c>
    </row>
    <row r="66" spans="1:33" ht="21" customHeight="1" x14ac:dyDescent="0.3">
      <c r="A66" s="26" t="e">
        <f t="shared" si="0"/>
        <v>#REF!</v>
      </c>
      <c r="B66" s="26"/>
      <c r="C66" s="42"/>
      <c r="D66" s="28" t="s">
        <v>95</v>
      </c>
      <c r="E66" s="29" t="s">
        <v>15</v>
      </c>
      <c r="F66" s="30">
        <v>3500</v>
      </c>
      <c r="G66" s="31">
        <v>3500</v>
      </c>
      <c r="H66" s="52">
        <v>3518</v>
      </c>
      <c r="I66" s="52">
        <v>3286</v>
      </c>
      <c r="J66" s="52">
        <v>4793</v>
      </c>
      <c r="K66" s="52">
        <v>1687</v>
      </c>
      <c r="L66" s="52">
        <v>1769</v>
      </c>
      <c r="M66" s="52">
        <v>2165</v>
      </c>
      <c r="N66" s="52">
        <v>2484</v>
      </c>
      <c r="O66" s="52">
        <v>2377</v>
      </c>
      <c r="P66" s="52">
        <v>3148</v>
      </c>
      <c r="Q66" s="34">
        <v>3500</v>
      </c>
    </row>
    <row r="67" spans="1:33" ht="21" customHeight="1" x14ac:dyDescent="0.3">
      <c r="A67" s="26" t="e">
        <f t="shared" si="0"/>
        <v>#REF!</v>
      </c>
      <c r="B67" s="26"/>
      <c r="C67" s="42"/>
      <c r="D67" s="28" t="s">
        <v>96</v>
      </c>
      <c r="E67" s="29" t="s">
        <v>15</v>
      </c>
      <c r="F67" s="30">
        <v>9203</v>
      </c>
      <c r="G67" s="31">
        <v>9203</v>
      </c>
      <c r="H67" s="52">
        <v>930</v>
      </c>
      <c r="I67" s="52">
        <v>965</v>
      </c>
      <c r="J67" s="52">
        <v>1320</v>
      </c>
      <c r="K67" s="52">
        <v>499</v>
      </c>
      <c r="L67" s="52">
        <v>610</v>
      </c>
      <c r="M67" s="52">
        <v>823</v>
      </c>
      <c r="N67" s="52">
        <v>806</v>
      </c>
      <c r="O67" s="52">
        <v>693</v>
      </c>
      <c r="P67" s="52">
        <v>860</v>
      </c>
      <c r="Q67" s="34">
        <v>9203</v>
      </c>
    </row>
    <row r="68" spans="1:33" ht="21" customHeight="1" thickBot="1" x14ac:dyDescent="0.35">
      <c r="A68" s="26" t="e">
        <f t="shared" si="0"/>
        <v>#REF!</v>
      </c>
      <c r="B68" s="26"/>
      <c r="C68" s="42"/>
      <c r="D68" s="28" t="s">
        <v>97</v>
      </c>
      <c r="E68" s="29" t="s">
        <v>15</v>
      </c>
      <c r="F68" s="30">
        <v>3521</v>
      </c>
      <c r="G68" s="31">
        <v>3521</v>
      </c>
      <c r="H68" s="52">
        <v>673</v>
      </c>
      <c r="I68" s="52">
        <v>685</v>
      </c>
      <c r="J68" s="52">
        <v>772</v>
      </c>
      <c r="K68" s="52">
        <v>341</v>
      </c>
      <c r="L68" s="52">
        <v>305</v>
      </c>
      <c r="M68" s="52">
        <v>358</v>
      </c>
      <c r="N68" s="52">
        <v>445</v>
      </c>
      <c r="O68" s="52">
        <v>352</v>
      </c>
      <c r="P68" s="52">
        <v>373</v>
      </c>
      <c r="Q68" s="34">
        <v>3521</v>
      </c>
    </row>
    <row r="69" spans="1:33" ht="21" customHeight="1" x14ac:dyDescent="0.3">
      <c r="A69" s="26" t="e">
        <f t="shared" si="0"/>
        <v>#REF!</v>
      </c>
      <c r="B69" s="26"/>
      <c r="C69" s="54" t="s">
        <v>80</v>
      </c>
      <c r="D69" s="55" t="s">
        <v>98</v>
      </c>
      <c r="E69" s="56" t="s">
        <v>15</v>
      </c>
      <c r="F69" s="57">
        <v>8232</v>
      </c>
      <c r="G69" s="58">
        <v>8232</v>
      </c>
      <c r="H69" s="82">
        <v>1</v>
      </c>
      <c r="I69" s="82">
        <v>8</v>
      </c>
      <c r="J69" s="82">
        <v>1</v>
      </c>
      <c r="K69" s="82">
        <v>19</v>
      </c>
      <c r="L69" s="82">
        <v>8</v>
      </c>
      <c r="M69" s="82">
        <v>8</v>
      </c>
      <c r="N69" s="82">
        <v>9</v>
      </c>
      <c r="O69" s="82">
        <v>11</v>
      </c>
      <c r="P69" s="82">
        <v>11</v>
      </c>
      <c r="Q69" s="61">
        <v>8232</v>
      </c>
    </row>
    <row r="70" spans="1:33" ht="21" customHeight="1" x14ac:dyDescent="0.3">
      <c r="A70" s="26" t="e">
        <f t="shared" si="0"/>
        <v>#REF!</v>
      </c>
      <c r="B70" s="26"/>
      <c r="C70" s="86" t="s">
        <v>99</v>
      </c>
      <c r="D70" s="28" t="s">
        <v>100</v>
      </c>
      <c r="E70" s="29" t="s">
        <v>15</v>
      </c>
      <c r="F70" s="30">
        <v>8240</v>
      </c>
      <c r="G70" s="31">
        <v>8240</v>
      </c>
      <c r="H70" s="52">
        <v>443</v>
      </c>
      <c r="I70" s="52">
        <v>376</v>
      </c>
      <c r="J70" s="52">
        <v>368</v>
      </c>
      <c r="K70" s="52">
        <v>380</v>
      </c>
      <c r="L70" s="52">
        <v>278</v>
      </c>
      <c r="M70" s="52">
        <v>222</v>
      </c>
      <c r="N70" s="52">
        <v>382</v>
      </c>
      <c r="O70" s="52">
        <v>331</v>
      </c>
      <c r="P70" s="52">
        <v>326</v>
      </c>
      <c r="Q70" s="34">
        <v>8240</v>
      </c>
    </row>
    <row r="71" spans="1:33" ht="21" customHeight="1" x14ac:dyDescent="0.3">
      <c r="A71" s="26" t="e">
        <f t="shared" ref="A71:A80" si="1">A70+1</f>
        <v>#REF!</v>
      </c>
      <c r="B71" s="26"/>
      <c r="C71" s="69"/>
      <c r="D71" s="28" t="s">
        <v>101</v>
      </c>
      <c r="E71" s="29" t="s">
        <v>15</v>
      </c>
      <c r="F71" s="30">
        <v>8270</v>
      </c>
      <c r="G71" s="31">
        <v>8270</v>
      </c>
      <c r="H71" s="52">
        <v>1210</v>
      </c>
      <c r="I71" s="52">
        <v>842</v>
      </c>
      <c r="J71" s="52">
        <v>638</v>
      </c>
      <c r="K71" s="52">
        <v>648</v>
      </c>
      <c r="L71" s="52">
        <v>485</v>
      </c>
      <c r="M71" s="52">
        <v>324</v>
      </c>
      <c r="N71" s="52">
        <v>735</v>
      </c>
      <c r="O71" s="52">
        <v>615</v>
      </c>
      <c r="P71" s="52">
        <v>550</v>
      </c>
      <c r="Q71" s="34">
        <v>8270</v>
      </c>
    </row>
    <row r="72" spans="1:33" s="68" customFormat="1" ht="21" customHeight="1" x14ac:dyDescent="0.3">
      <c r="A72" s="26" t="e">
        <f t="shared" si="1"/>
        <v>#REF!</v>
      </c>
      <c r="B72" s="26"/>
      <c r="C72" s="27"/>
      <c r="D72" s="35" t="s">
        <v>102</v>
      </c>
      <c r="E72" s="36" t="s">
        <v>15</v>
      </c>
      <c r="F72" s="37">
        <v>2500</v>
      </c>
      <c r="G72" s="38">
        <v>2500</v>
      </c>
      <c r="H72" s="72">
        <v>958</v>
      </c>
      <c r="I72" s="72">
        <v>475</v>
      </c>
      <c r="J72" s="72">
        <v>-5</v>
      </c>
      <c r="K72" s="72">
        <v>511</v>
      </c>
      <c r="L72" s="72">
        <v>232</v>
      </c>
      <c r="M72" s="72">
        <v>22</v>
      </c>
      <c r="N72" s="72">
        <v>535</v>
      </c>
      <c r="O72" s="72">
        <v>274</v>
      </c>
      <c r="P72" s="72">
        <v>26</v>
      </c>
      <c r="Q72" s="41">
        <v>2500</v>
      </c>
      <c r="AC72" s="1"/>
      <c r="AD72" s="1"/>
      <c r="AE72" s="1"/>
      <c r="AF72" s="1"/>
      <c r="AG72" s="1"/>
    </row>
    <row r="73" spans="1:33" ht="21" customHeight="1" x14ac:dyDescent="0.3">
      <c r="A73" s="26" t="e">
        <f t="shared" si="1"/>
        <v>#REF!</v>
      </c>
      <c r="B73" s="26"/>
      <c r="C73" s="42"/>
      <c r="D73" s="45" t="s">
        <v>103</v>
      </c>
      <c r="E73" s="46" t="s">
        <v>15</v>
      </c>
      <c r="F73" s="47">
        <v>8300</v>
      </c>
      <c r="G73" s="48">
        <v>8300</v>
      </c>
      <c r="H73" s="70">
        <v>1193</v>
      </c>
      <c r="I73" s="70">
        <v>803</v>
      </c>
      <c r="J73" s="70">
        <v>450</v>
      </c>
      <c r="K73" s="70">
        <v>620</v>
      </c>
      <c r="L73" s="70">
        <v>434</v>
      </c>
      <c r="M73" s="70">
        <v>182</v>
      </c>
      <c r="N73" s="70">
        <v>744</v>
      </c>
      <c r="O73" s="70">
        <v>605</v>
      </c>
      <c r="P73" s="70">
        <v>493</v>
      </c>
      <c r="Q73" s="51">
        <v>8300</v>
      </c>
    </row>
    <row r="74" spans="1:33" ht="21" customHeight="1" x14ac:dyDescent="0.3">
      <c r="A74" s="26" t="e">
        <f t="shared" si="1"/>
        <v>#REF!</v>
      </c>
      <c r="B74" s="26"/>
      <c r="C74" s="42"/>
      <c r="D74" s="28" t="s">
        <v>104</v>
      </c>
      <c r="E74" s="29" t="s">
        <v>15</v>
      </c>
      <c r="F74" s="30">
        <v>8400</v>
      </c>
      <c r="G74" s="31">
        <v>8400</v>
      </c>
      <c r="H74" s="52">
        <v>776</v>
      </c>
      <c r="I74" s="52">
        <v>312</v>
      </c>
      <c r="J74" s="52">
        <v>-315</v>
      </c>
      <c r="K74" s="52">
        <v>255</v>
      </c>
      <c r="L74" s="52">
        <v>87</v>
      </c>
      <c r="M74" s="52">
        <v>-171</v>
      </c>
      <c r="N74" s="52">
        <v>285</v>
      </c>
      <c r="O74" s="52">
        <v>147</v>
      </c>
      <c r="P74" s="52">
        <v>-50</v>
      </c>
      <c r="Q74" s="34">
        <v>8400</v>
      </c>
    </row>
    <row r="75" spans="1:33" s="68" customFormat="1" ht="21" customHeight="1" x14ac:dyDescent="0.3">
      <c r="A75" s="26" t="e">
        <f t="shared" si="1"/>
        <v>#REF!</v>
      </c>
      <c r="B75" s="26"/>
      <c r="C75" s="27"/>
      <c r="D75" s="75" t="s">
        <v>105</v>
      </c>
      <c r="E75" s="76" t="s">
        <v>15</v>
      </c>
      <c r="F75" s="77">
        <v>9230</v>
      </c>
      <c r="G75" s="78">
        <v>9230</v>
      </c>
      <c r="H75" s="84">
        <v>735</v>
      </c>
      <c r="I75" s="84">
        <v>288</v>
      </c>
      <c r="J75" s="84">
        <v>34</v>
      </c>
      <c r="K75" s="84">
        <v>613</v>
      </c>
      <c r="L75" s="84">
        <v>214</v>
      </c>
      <c r="M75" s="84">
        <v>-236</v>
      </c>
      <c r="N75" s="84">
        <v>531</v>
      </c>
      <c r="O75" s="84">
        <v>223</v>
      </c>
      <c r="P75" s="84">
        <v>-101</v>
      </c>
      <c r="Q75" s="81">
        <v>9230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68" customFormat="1" ht="21" customHeight="1" x14ac:dyDescent="0.3">
      <c r="A76" s="26" t="e">
        <f t="shared" si="1"/>
        <v>#REF!</v>
      </c>
      <c r="B76" s="26"/>
      <c r="C76" s="42"/>
      <c r="D76" s="28" t="s">
        <v>106</v>
      </c>
      <c r="E76" s="29" t="s">
        <v>15</v>
      </c>
      <c r="F76" s="30">
        <v>3820</v>
      </c>
      <c r="G76" s="31">
        <v>3820</v>
      </c>
      <c r="H76" s="52">
        <v>5</v>
      </c>
      <c r="I76" s="52">
        <v>5</v>
      </c>
      <c r="J76" s="52">
        <v>22</v>
      </c>
      <c r="K76" s="52">
        <v>-4</v>
      </c>
      <c r="L76" s="52">
        <v>-6</v>
      </c>
      <c r="M76" s="52">
        <v>-5</v>
      </c>
      <c r="N76" s="52">
        <v>-10</v>
      </c>
      <c r="O76" s="52">
        <v>-5</v>
      </c>
      <c r="P76" s="52">
        <v>-2</v>
      </c>
      <c r="Q76" s="34">
        <v>3820</v>
      </c>
      <c r="AC76" s="1"/>
      <c r="AD76" s="1"/>
      <c r="AE76" s="1"/>
      <c r="AF76" s="1"/>
      <c r="AG76" s="1"/>
    </row>
    <row r="77" spans="1:33" ht="21" customHeight="1" x14ac:dyDescent="0.3">
      <c r="A77" s="26" t="e">
        <f t="shared" si="1"/>
        <v>#REF!</v>
      </c>
      <c r="B77" s="26"/>
      <c r="C77" s="42"/>
      <c r="D77" s="28" t="s">
        <v>107</v>
      </c>
      <c r="E77" s="29" t="s">
        <v>15</v>
      </c>
      <c r="F77" s="30">
        <v>9229</v>
      </c>
      <c r="G77" s="31">
        <v>9229</v>
      </c>
      <c r="H77" s="52">
        <v>208</v>
      </c>
      <c r="I77" s="52">
        <v>182</v>
      </c>
      <c r="J77" s="52">
        <v>-45</v>
      </c>
      <c r="K77" s="52">
        <v>-74</v>
      </c>
      <c r="L77" s="52">
        <v>19</v>
      </c>
      <c r="M77" s="52">
        <v>240</v>
      </c>
      <c r="N77" s="52">
        <v>20</v>
      </c>
      <c r="O77" s="52">
        <v>55</v>
      </c>
      <c r="P77" s="52">
        <v>122</v>
      </c>
      <c r="Q77" s="34">
        <v>9229</v>
      </c>
    </row>
    <row r="78" spans="1:33" ht="21" customHeight="1" x14ac:dyDescent="0.3">
      <c r="A78" s="26" t="e">
        <f>A76+1</f>
        <v>#REF!</v>
      </c>
      <c r="B78" s="26"/>
      <c r="C78" s="42"/>
      <c r="D78" s="28" t="s">
        <v>108</v>
      </c>
      <c r="E78" s="29" t="s">
        <v>15</v>
      </c>
      <c r="F78" s="30">
        <v>3851</v>
      </c>
      <c r="G78" s="31">
        <v>3851</v>
      </c>
      <c r="H78" s="52">
        <v>314</v>
      </c>
      <c r="I78" s="52">
        <v>143</v>
      </c>
      <c r="J78" s="52">
        <v>-177</v>
      </c>
      <c r="K78" s="52">
        <v>-11</v>
      </c>
      <c r="L78" s="52">
        <v>-11</v>
      </c>
      <c r="M78" s="52">
        <v>106</v>
      </c>
      <c r="N78" s="52">
        <v>10</v>
      </c>
      <c r="O78" s="52">
        <v>35</v>
      </c>
      <c r="P78" s="52">
        <v>53</v>
      </c>
      <c r="Q78" s="34">
        <v>3851</v>
      </c>
    </row>
    <row r="79" spans="1:33" ht="21" customHeight="1" x14ac:dyDescent="0.3">
      <c r="A79" s="26" t="e">
        <f>A77+1</f>
        <v>#REF!</v>
      </c>
      <c r="B79" s="26"/>
      <c r="C79" s="42"/>
      <c r="D79" s="28" t="s">
        <v>109</v>
      </c>
      <c r="E79" s="29" t="s">
        <v>15</v>
      </c>
      <c r="F79" s="30">
        <v>3860</v>
      </c>
      <c r="G79" s="31">
        <v>3860</v>
      </c>
      <c r="H79" s="52">
        <v>-239</v>
      </c>
      <c r="I79" s="52">
        <v>-42</v>
      </c>
      <c r="J79" s="52">
        <v>64</v>
      </c>
      <c r="K79" s="52">
        <v>-74</v>
      </c>
      <c r="L79" s="52">
        <v>6</v>
      </c>
      <c r="M79" s="52">
        <v>140</v>
      </c>
      <c r="N79" s="52">
        <v>4</v>
      </c>
      <c r="O79" s="52">
        <v>15</v>
      </c>
      <c r="P79" s="52">
        <v>65</v>
      </c>
      <c r="Q79" s="34">
        <v>3860</v>
      </c>
    </row>
    <row r="80" spans="1:33" ht="21" customHeight="1" x14ac:dyDescent="0.3">
      <c r="A80" s="26" t="e">
        <f t="shared" si="1"/>
        <v>#REF!</v>
      </c>
      <c r="B80" s="26"/>
      <c r="C80" s="42"/>
      <c r="D80" s="28" t="s">
        <v>110</v>
      </c>
      <c r="E80" s="29" t="s">
        <v>15</v>
      </c>
      <c r="F80" s="30">
        <v>3865</v>
      </c>
      <c r="G80" s="31">
        <v>3865</v>
      </c>
      <c r="H80" s="52">
        <v>-83</v>
      </c>
      <c r="I80" s="52">
        <v>16</v>
      </c>
      <c r="J80" s="52">
        <v>30</v>
      </c>
      <c r="K80" s="52">
        <v>-67</v>
      </c>
      <c r="L80" s="52">
        <v>-31</v>
      </c>
      <c r="M80" s="52">
        <v>23</v>
      </c>
      <c r="N80" s="52">
        <v>-30</v>
      </c>
      <c r="O80" s="52">
        <v>-24</v>
      </c>
      <c r="P80" s="52">
        <v>-7</v>
      </c>
      <c r="Q80" s="34">
        <v>3865</v>
      </c>
    </row>
    <row r="81" spans="1:22" ht="30" customHeight="1" x14ac:dyDescent="0.4">
      <c r="C81" s="1"/>
      <c r="D81" s="1"/>
      <c r="E81" s="87"/>
      <c r="F81" s="88"/>
      <c r="H81" s="1"/>
      <c r="P81" s="89" t="s">
        <v>206</v>
      </c>
      <c r="Q81" s="90">
        <v>10</v>
      </c>
      <c r="U81" s="91"/>
    </row>
    <row r="82" spans="1:22" s="6" customFormat="1" ht="23.1" customHeight="1" x14ac:dyDescent="0.2">
      <c r="A82" s="92"/>
      <c r="E82" s="16"/>
      <c r="F82" s="93"/>
      <c r="G82" s="10"/>
      <c r="H82" s="11"/>
      <c r="I82" s="11" t="s">
        <v>213</v>
      </c>
      <c r="J82" s="11"/>
      <c r="K82" s="11"/>
      <c r="L82" s="11" t="s">
        <v>214</v>
      </c>
      <c r="M82" s="11"/>
      <c r="N82" s="11"/>
      <c r="O82" s="11" t="s">
        <v>215</v>
      </c>
      <c r="P82" s="11"/>
      <c r="Q82" s="94"/>
      <c r="R82" s="8"/>
      <c r="S82" s="8"/>
      <c r="T82" s="8"/>
      <c r="U82" s="95"/>
    </row>
    <row r="83" spans="1:22" s="6" customFormat="1" ht="23.1" customHeight="1" thickBot="1" x14ac:dyDescent="0.25">
      <c r="A83" s="92"/>
      <c r="E83" s="16"/>
      <c r="F83" s="93"/>
      <c r="G83" s="16"/>
      <c r="H83" s="17" t="s">
        <v>210</v>
      </c>
      <c r="I83" s="17" t="s">
        <v>211</v>
      </c>
      <c r="J83" s="17" t="s">
        <v>212</v>
      </c>
      <c r="K83" s="17" t="s">
        <v>210</v>
      </c>
      <c r="L83" s="17" t="s">
        <v>211</v>
      </c>
      <c r="M83" s="17" t="s">
        <v>212</v>
      </c>
      <c r="N83" s="17" t="s">
        <v>210</v>
      </c>
      <c r="O83" s="17" t="s">
        <v>211</v>
      </c>
      <c r="P83" s="17" t="s">
        <v>212</v>
      </c>
      <c r="U83" s="17"/>
    </row>
    <row r="84" spans="1:22" ht="21" customHeight="1" thickBot="1" x14ac:dyDescent="0.25">
      <c r="A84" s="26"/>
      <c r="C84" s="1"/>
      <c r="D84" s="1"/>
      <c r="E84" s="87"/>
      <c r="F84" s="88"/>
      <c r="G84" s="21"/>
      <c r="H84" s="97">
        <v>33</v>
      </c>
      <c r="I84" s="97">
        <v>133</v>
      </c>
      <c r="J84" s="97">
        <v>33</v>
      </c>
      <c r="K84" s="97">
        <v>55</v>
      </c>
      <c r="L84" s="97">
        <v>220</v>
      </c>
      <c r="M84" s="97">
        <v>55</v>
      </c>
      <c r="N84" s="97">
        <v>258</v>
      </c>
      <c r="O84" s="97">
        <v>1033</v>
      </c>
      <c r="P84" s="97">
        <v>258</v>
      </c>
      <c r="Q84" s="24"/>
      <c r="R84" s="98" t="s">
        <v>6</v>
      </c>
      <c r="S84" s="19" t="s">
        <v>5</v>
      </c>
      <c r="T84" s="19" t="s">
        <v>4</v>
      </c>
      <c r="U84" s="99" t="s">
        <v>3</v>
      </c>
      <c r="V84" s="25"/>
    </row>
    <row r="85" spans="1:22" ht="21" customHeight="1" x14ac:dyDescent="0.3">
      <c r="A85" s="26" t="e">
        <f>A80+1</f>
        <v>#REF!</v>
      </c>
      <c r="C85" s="1"/>
      <c r="D85" s="1"/>
      <c r="E85" s="87"/>
      <c r="F85" s="88"/>
      <c r="G85" s="38">
        <v>4000</v>
      </c>
      <c r="H85" s="72">
        <v>8751</v>
      </c>
      <c r="I85" s="72">
        <v>7810</v>
      </c>
      <c r="J85" s="72">
        <v>6666</v>
      </c>
      <c r="K85" s="72">
        <v>5057</v>
      </c>
      <c r="L85" s="72">
        <v>4117</v>
      </c>
      <c r="M85" s="72">
        <v>3605</v>
      </c>
      <c r="N85" s="72">
        <v>5797</v>
      </c>
      <c r="O85" s="72">
        <v>4534</v>
      </c>
      <c r="P85" s="72">
        <v>3731</v>
      </c>
      <c r="Q85" s="41">
        <v>4000</v>
      </c>
      <c r="R85" s="37">
        <v>4000</v>
      </c>
      <c r="S85" s="36" t="s">
        <v>15</v>
      </c>
      <c r="T85" s="35" t="s">
        <v>112</v>
      </c>
      <c r="U85" s="100" t="s">
        <v>113</v>
      </c>
    </row>
    <row r="86" spans="1:22" ht="21" customHeight="1" x14ac:dyDescent="0.3">
      <c r="A86" s="26" t="e">
        <f t="shared" ref="A86:A149" si="2">A85+1</f>
        <v>#REF!</v>
      </c>
      <c r="C86" s="1"/>
      <c r="D86" s="1"/>
      <c r="E86" s="87"/>
      <c r="F86" s="88"/>
      <c r="G86" s="31">
        <v>4100</v>
      </c>
      <c r="H86" s="52">
        <v>759</v>
      </c>
      <c r="I86" s="52">
        <v>659</v>
      </c>
      <c r="J86" s="52">
        <v>509</v>
      </c>
      <c r="K86" s="52">
        <v>1233</v>
      </c>
      <c r="L86" s="52">
        <v>956</v>
      </c>
      <c r="M86" s="52">
        <v>554</v>
      </c>
      <c r="N86" s="52">
        <v>1201</v>
      </c>
      <c r="O86" s="52">
        <v>782</v>
      </c>
      <c r="P86" s="52">
        <v>482</v>
      </c>
      <c r="Q86" s="34">
        <v>4100</v>
      </c>
      <c r="R86" s="30">
        <v>4100</v>
      </c>
      <c r="S86" s="29" t="s">
        <v>15</v>
      </c>
      <c r="T86" s="28" t="s">
        <v>114</v>
      </c>
      <c r="U86" s="100" t="s">
        <v>115</v>
      </c>
    </row>
    <row r="87" spans="1:22" ht="21" customHeight="1" x14ac:dyDescent="0.25">
      <c r="A87" s="26" t="e">
        <f t="shared" si="2"/>
        <v>#REF!</v>
      </c>
      <c r="C87" s="1"/>
      <c r="D87" s="1"/>
      <c r="E87" s="87"/>
      <c r="F87" s="88"/>
      <c r="G87" s="31">
        <v>4112</v>
      </c>
      <c r="H87" s="52">
        <v>295</v>
      </c>
      <c r="I87" s="52">
        <v>223</v>
      </c>
      <c r="J87" s="52">
        <v>111</v>
      </c>
      <c r="K87" s="52">
        <v>511</v>
      </c>
      <c r="L87" s="52">
        <v>428</v>
      </c>
      <c r="M87" s="52">
        <v>300</v>
      </c>
      <c r="N87" s="52">
        <v>353</v>
      </c>
      <c r="O87" s="52">
        <v>297</v>
      </c>
      <c r="P87" s="52">
        <v>245</v>
      </c>
      <c r="Q87" s="34">
        <v>4112</v>
      </c>
      <c r="R87" s="30">
        <v>4112</v>
      </c>
      <c r="S87" s="29" t="s">
        <v>15</v>
      </c>
      <c r="T87" s="28" t="s">
        <v>116</v>
      </c>
      <c r="U87" s="101" t="s">
        <v>117</v>
      </c>
    </row>
    <row r="88" spans="1:22" ht="21" customHeight="1" x14ac:dyDescent="0.25">
      <c r="A88" s="26" t="e">
        <f t="shared" si="2"/>
        <v>#REF!</v>
      </c>
      <c r="C88" s="1"/>
      <c r="D88" s="1"/>
      <c r="E88" s="1"/>
      <c r="F88" s="1"/>
      <c r="G88" s="31">
        <v>4200</v>
      </c>
      <c r="H88" s="52">
        <v>6408</v>
      </c>
      <c r="I88" s="52">
        <v>5890</v>
      </c>
      <c r="J88" s="52">
        <v>5104</v>
      </c>
      <c r="K88" s="52">
        <v>2078</v>
      </c>
      <c r="L88" s="52">
        <v>1853</v>
      </c>
      <c r="M88" s="52">
        <v>2222</v>
      </c>
      <c r="N88" s="52">
        <v>2414</v>
      </c>
      <c r="O88" s="52">
        <v>2150</v>
      </c>
      <c r="P88" s="52">
        <v>2049</v>
      </c>
      <c r="Q88" s="34">
        <v>4200</v>
      </c>
      <c r="R88" s="30">
        <v>4200</v>
      </c>
      <c r="S88" s="29" t="s">
        <v>15</v>
      </c>
      <c r="T88" s="28" t="s">
        <v>118</v>
      </c>
      <c r="U88" s="88"/>
    </row>
    <row r="89" spans="1:22" ht="21" customHeight="1" x14ac:dyDescent="0.25">
      <c r="A89" s="26" t="e">
        <f t="shared" si="2"/>
        <v>#REF!</v>
      </c>
      <c r="C89" s="1"/>
      <c r="D89" s="1"/>
      <c r="E89" s="1"/>
      <c r="F89" s="1"/>
      <c r="G89" s="31">
        <v>4220</v>
      </c>
      <c r="H89" s="52">
        <v>3</v>
      </c>
      <c r="I89" s="52">
        <v>27</v>
      </c>
      <c r="J89" s="52">
        <v>10</v>
      </c>
      <c r="K89" s="52">
        <v>203</v>
      </c>
      <c r="L89" s="52">
        <v>247</v>
      </c>
      <c r="M89" s="52">
        <v>302</v>
      </c>
      <c r="N89" s="52">
        <v>185</v>
      </c>
      <c r="O89" s="52">
        <v>252</v>
      </c>
      <c r="P89" s="52">
        <v>303</v>
      </c>
      <c r="Q89" s="34">
        <v>4220</v>
      </c>
      <c r="R89" s="30">
        <v>4220</v>
      </c>
      <c r="S89" s="29" t="s">
        <v>15</v>
      </c>
      <c r="T89" s="28" t="s">
        <v>119</v>
      </c>
      <c r="U89" s="88"/>
    </row>
    <row r="90" spans="1:22" ht="21" customHeight="1" x14ac:dyDescent="0.25">
      <c r="A90" s="26" t="e">
        <f t="shared" si="2"/>
        <v>#REF!</v>
      </c>
      <c r="C90" s="1"/>
      <c r="D90" s="1"/>
      <c r="E90" s="1"/>
      <c r="F90" s="1"/>
      <c r="G90" s="31">
        <v>4230</v>
      </c>
      <c r="H90" s="52"/>
      <c r="I90" s="52"/>
      <c r="J90" s="52"/>
      <c r="K90" s="52">
        <v>265</v>
      </c>
      <c r="L90" s="52">
        <v>245</v>
      </c>
      <c r="M90" s="52">
        <v>147</v>
      </c>
      <c r="N90" s="52">
        <v>571</v>
      </c>
      <c r="O90" s="52">
        <v>694</v>
      </c>
      <c r="P90" s="52">
        <v>604</v>
      </c>
      <c r="Q90" s="34">
        <v>4230</v>
      </c>
      <c r="R90" s="30">
        <v>4230</v>
      </c>
      <c r="S90" s="29" t="s">
        <v>15</v>
      </c>
      <c r="T90" s="28" t="s">
        <v>120</v>
      </c>
      <c r="U90" s="102"/>
    </row>
    <row r="91" spans="1:22" ht="21" customHeight="1" x14ac:dyDescent="0.25">
      <c r="A91" s="26" t="e">
        <f>A89+1</f>
        <v>#REF!</v>
      </c>
      <c r="C91" s="1"/>
      <c r="D91" s="1"/>
      <c r="E91" s="1"/>
      <c r="F91" s="1"/>
      <c r="G91" s="31">
        <v>4240</v>
      </c>
      <c r="H91" s="52">
        <v>4929</v>
      </c>
      <c r="I91" s="52">
        <v>4533</v>
      </c>
      <c r="J91" s="52">
        <v>4827</v>
      </c>
      <c r="K91" s="52">
        <v>1523</v>
      </c>
      <c r="L91" s="52">
        <v>1136</v>
      </c>
      <c r="M91" s="52">
        <v>1272</v>
      </c>
      <c r="N91" s="52">
        <v>1161</v>
      </c>
      <c r="O91" s="52">
        <v>894</v>
      </c>
      <c r="P91" s="52">
        <v>925</v>
      </c>
      <c r="Q91" s="34">
        <v>4240</v>
      </c>
      <c r="R91" s="30">
        <v>4240</v>
      </c>
      <c r="S91" s="29" t="s">
        <v>15</v>
      </c>
      <c r="T91" s="28" t="s">
        <v>121</v>
      </c>
      <c r="U91" s="102"/>
    </row>
    <row r="92" spans="1:22" ht="21" customHeight="1" x14ac:dyDescent="0.25">
      <c r="A92" s="26" t="e">
        <f>A90+1</f>
        <v>#REF!</v>
      </c>
      <c r="C92" s="1"/>
      <c r="D92" s="1"/>
      <c r="E92" s="1"/>
      <c r="F92" s="1"/>
      <c r="G92" s="31">
        <v>4260</v>
      </c>
      <c r="H92" s="52">
        <v>1445</v>
      </c>
      <c r="I92" s="52">
        <v>1308</v>
      </c>
      <c r="J92" s="52">
        <v>231</v>
      </c>
      <c r="K92" s="52">
        <v>29</v>
      </c>
      <c r="L92" s="52">
        <v>145</v>
      </c>
      <c r="M92" s="52">
        <v>423</v>
      </c>
      <c r="N92" s="52">
        <v>401</v>
      </c>
      <c r="O92" s="52">
        <v>220</v>
      </c>
      <c r="P92" s="52">
        <v>148</v>
      </c>
      <c r="Q92" s="34">
        <v>4260</v>
      </c>
      <c r="R92" s="30">
        <v>4260</v>
      </c>
      <c r="S92" s="29" t="s">
        <v>15</v>
      </c>
      <c r="T92" s="28" t="s">
        <v>122</v>
      </c>
      <c r="U92" s="102"/>
    </row>
    <row r="93" spans="1:22" ht="21" customHeight="1" x14ac:dyDescent="0.25">
      <c r="A93" s="26" t="e">
        <f t="shared" si="2"/>
        <v>#REF!</v>
      </c>
      <c r="G93" s="48">
        <v>4310</v>
      </c>
      <c r="H93" s="70">
        <v>13</v>
      </c>
      <c r="I93" s="70">
        <v>6</v>
      </c>
      <c r="J93" s="70">
        <v>7</v>
      </c>
      <c r="K93" s="70">
        <v>351</v>
      </c>
      <c r="L93" s="70">
        <v>188</v>
      </c>
      <c r="M93" s="70">
        <v>26</v>
      </c>
      <c r="N93" s="70">
        <v>622</v>
      </c>
      <c r="O93" s="70">
        <v>312</v>
      </c>
      <c r="P93" s="70">
        <v>108</v>
      </c>
      <c r="Q93" s="51">
        <v>4310</v>
      </c>
      <c r="R93" s="47">
        <v>4310</v>
      </c>
      <c r="S93" s="46" t="s">
        <v>15</v>
      </c>
      <c r="T93" s="45" t="s">
        <v>123</v>
      </c>
      <c r="U93" s="101"/>
    </row>
    <row r="94" spans="1:22" ht="21" customHeight="1" x14ac:dyDescent="0.25">
      <c r="A94" s="26" t="e">
        <f t="shared" si="2"/>
        <v>#REF!</v>
      </c>
      <c r="G94" s="31">
        <v>4330</v>
      </c>
      <c r="H94" s="52">
        <v>6</v>
      </c>
      <c r="I94" s="52">
        <v>4</v>
      </c>
      <c r="J94" s="52"/>
      <c r="K94" s="52">
        <v>266</v>
      </c>
      <c r="L94" s="52">
        <v>197</v>
      </c>
      <c r="M94" s="52">
        <v>49</v>
      </c>
      <c r="N94" s="52">
        <v>255</v>
      </c>
      <c r="O94" s="52">
        <v>234</v>
      </c>
      <c r="P94" s="52">
        <v>187</v>
      </c>
      <c r="Q94" s="34">
        <v>4330</v>
      </c>
      <c r="R94" s="30">
        <v>4330</v>
      </c>
      <c r="S94" s="29" t="s">
        <v>15</v>
      </c>
      <c r="T94" s="28" t="s">
        <v>124</v>
      </c>
      <c r="U94" s="102"/>
    </row>
    <row r="95" spans="1:22" ht="21" customHeight="1" x14ac:dyDescent="0.25">
      <c r="A95" s="26" t="e">
        <f t="shared" si="2"/>
        <v>#REF!</v>
      </c>
      <c r="G95" s="31">
        <v>4340</v>
      </c>
      <c r="H95" s="52">
        <v>36</v>
      </c>
      <c r="I95" s="52">
        <v>17</v>
      </c>
      <c r="J95" s="52">
        <v>13</v>
      </c>
      <c r="K95" s="52">
        <v>8</v>
      </c>
      <c r="L95" s="52">
        <v>10</v>
      </c>
      <c r="M95" s="52">
        <v>9</v>
      </c>
      <c r="N95" s="52">
        <v>14</v>
      </c>
      <c r="O95" s="52">
        <v>19</v>
      </c>
      <c r="P95" s="52">
        <v>12</v>
      </c>
      <c r="Q95" s="34">
        <v>4340</v>
      </c>
      <c r="R95" s="30">
        <v>4340</v>
      </c>
      <c r="S95" s="29" t="s">
        <v>15</v>
      </c>
      <c r="T95" s="28" t="s">
        <v>125</v>
      </c>
      <c r="U95" s="102"/>
    </row>
    <row r="96" spans="1:22" ht="21" customHeight="1" x14ac:dyDescent="0.25">
      <c r="A96" s="26" t="e">
        <f t="shared" si="2"/>
        <v>#REF!</v>
      </c>
      <c r="G96" s="31">
        <v>4360</v>
      </c>
      <c r="H96" s="52">
        <v>158</v>
      </c>
      <c r="I96" s="52">
        <v>150</v>
      </c>
      <c r="J96" s="52">
        <v>318</v>
      </c>
      <c r="K96" s="52">
        <v>129</v>
      </c>
      <c r="L96" s="52">
        <v>95</v>
      </c>
      <c r="M96" s="52">
        <v>80</v>
      </c>
      <c r="N96" s="52">
        <v>134</v>
      </c>
      <c r="O96" s="52">
        <v>122</v>
      </c>
      <c r="P96" s="52">
        <v>127</v>
      </c>
      <c r="Q96" s="34">
        <v>4360</v>
      </c>
      <c r="R96" s="30">
        <v>4360</v>
      </c>
      <c r="S96" s="29" t="s">
        <v>15</v>
      </c>
      <c r="T96" s="28" t="s">
        <v>126</v>
      </c>
      <c r="U96" s="101"/>
    </row>
    <row r="97" spans="1:21" ht="21" customHeight="1" x14ac:dyDescent="0.25">
      <c r="A97" s="26" t="e">
        <f t="shared" si="2"/>
        <v>#REF!</v>
      </c>
      <c r="G97" s="31">
        <v>4400</v>
      </c>
      <c r="H97" s="52">
        <v>-5</v>
      </c>
      <c r="I97" s="52">
        <v>-33</v>
      </c>
      <c r="J97" s="52">
        <v>-171</v>
      </c>
      <c r="K97" s="52">
        <v>-31</v>
      </c>
      <c r="L97" s="52">
        <v>-49</v>
      </c>
      <c r="M97" s="52">
        <v>-127</v>
      </c>
      <c r="N97" s="52">
        <v>9</v>
      </c>
      <c r="O97" s="52">
        <v>-7</v>
      </c>
      <c r="P97" s="52">
        <v>-44</v>
      </c>
      <c r="Q97" s="34">
        <v>4400</v>
      </c>
      <c r="R97" s="30">
        <v>4400</v>
      </c>
      <c r="S97" s="29" t="s">
        <v>15</v>
      </c>
      <c r="T97" s="28" t="s">
        <v>127</v>
      </c>
      <c r="U97" s="101"/>
    </row>
    <row r="98" spans="1:21" ht="21" customHeight="1" x14ac:dyDescent="0.25">
      <c r="A98" s="26" t="e">
        <f t="shared" si="2"/>
        <v>#REF!</v>
      </c>
      <c r="G98" s="78">
        <v>4500</v>
      </c>
      <c r="H98" s="84">
        <v>1376</v>
      </c>
      <c r="I98" s="84">
        <v>1118</v>
      </c>
      <c r="J98" s="84">
        <v>885</v>
      </c>
      <c r="K98" s="84">
        <v>1004</v>
      </c>
      <c r="L98" s="84">
        <v>838</v>
      </c>
      <c r="M98" s="84">
        <v>765</v>
      </c>
      <c r="N98" s="84">
        <v>1013</v>
      </c>
      <c r="O98" s="84">
        <v>871</v>
      </c>
      <c r="P98" s="84">
        <v>801</v>
      </c>
      <c r="Q98" s="81">
        <v>4500</v>
      </c>
      <c r="R98" s="77">
        <v>4500</v>
      </c>
      <c r="S98" s="75" t="s">
        <v>15</v>
      </c>
      <c r="T98" s="75" t="s">
        <v>128</v>
      </c>
      <c r="U98" s="101" t="s">
        <v>129</v>
      </c>
    </row>
    <row r="99" spans="1:21" ht="21" customHeight="1" x14ac:dyDescent="0.25">
      <c r="A99" s="26" t="e">
        <f t="shared" si="2"/>
        <v>#REF!</v>
      </c>
      <c r="G99" s="31">
        <v>4510</v>
      </c>
      <c r="H99" s="52">
        <v>427</v>
      </c>
      <c r="I99" s="52">
        <v>391</v>
      </c>
      <c r="J99" s="52">
        <v>381</v>
      </c>
      <c r="K99" s="52">
        <v>410</v>
      </c>
      <c r="L99" s="52">
        <v>411</v>
      </c>
      <c r="M99" s="52">
        <v>408</v>
      </c>
      <c r="N99" s="52">
        <v>433</v>
      </c>
      <c r="O99" s="52">
        <v>417</v>
      </c>
      <c r="P99" s="52">
        <v>395</v>
      </c>
      <c r="Q99" s="34">
        <v>4510</v>
      </c>
      <c r="R99" s="30">
        <v>4510</v>
      </c>
      <c r="S99" s="29" t="s">
        <v>15</v>
      </c>
      <c r="T99" s="28" t="s">
        <v>130</v>
      </c>
      <c r="U99" s="101"/>
    </row>
    <row r="100" spans="1:21" ht="21" customHeight="1" x14ac:dyDescent="0.25">
      <c r="A100" s="26" t="e">
        <f t="shared" si="2"/>
        <v>#REF!</v>
      </c>
      <c r="G100" s="31">
        <v>4520</v>
      </c>
      <c r="H100" s="52">
        <v>32</v>
      </c>
      <c r="I100" s="52">
        <v>34</v>
      </c>
      <c r="J100" s="52">
        <v>42</v>
      </c>
      <c r="K100" s="52">
        <v>32</v>
      </c>
      <c r="L100" s="52">
        <v>34</v>
      </c>
      <c r="M100" s="52">
        <v>36</v>
      </c>
      <c r="N100" s="52">
        <v>35</v>
      </c>
      <c r="O100" s="52">
        <v>34</v>
      </c>
      <c r="P100" s="52">
        <v>34</v>
      </c>
      <c r="Q100" s="34">
        <v>4520</v>
      </c>
      <c r="R100" s="30">
        <v>4520</v>
      </c>
      <c r="S100" s="29" t="s">
        <v>15</v>
      </c>
      <c r="T100" s="28" t="s">
        <v>131</v>
      </c>
      <c r="U100" s="101"/>
    </row>
    <row r="101" spans="1:21" ht="21" customHeight="1" x14ac:dyDescent="0.25">
      <c r="A101" s="26" t="e">
        <f t="shared" si="2"/>
        <v>#REF!</v>
      </c>
      <c r="G101" s="31">
        <v>4655</v>
      </c>
      <c r="H101" s="52">
        <v>278</v>
      </c>
      <c r="I101" s="52">
        <v>280</v>
      </c>
      <c r="J101" s="52">
        <v>284</v>
      </c>
      <c r="K101" s="52">
        <v>290</v>
      </c>
      <c r="L101" s="52">
        <v>289</v>
      </c>
      <c r="M101" s="52">
        <v>294</v>
      </c>
      <c r="N101" s="52">
        <v>285</v>
      </c>
      <c r="O101" s="52">
        <v>283</v>
      </c>
      <c r="P101" s="52">
        <v>284</v>
      </c>
      <c r="Q101" s="34">
        <v>4655</v>
      </c>
      <c r="R101" s="30">
        <v>4655</v>
      </c>
      <c r="S101" s="29" t="s">
        <v>15</v>
      </c>
      <c r="T101" s="28" t="s">
        <v>132</v>
      </c>
      <c r="U101" s="102"/>
    </row>
    <row r="102" spans="1:21" ht="21" customHeight="1" x14ac:dyDescent="0.25">
      <c r="A102" s="26" t="e">
        <f t="shared" si="2"/>
        <v>#REF!</v>
      </c>
      <c r="G102" s="31">
        <v>4680</v>
      </c>
      <c r="H102" s="52">
        <v>5</v>
      </c>
      <c r="I102" s="52">
        <v>4</v>
      </c>
      <c r="J102" s="52">
        <v>5</v>
      </c>
      <c r="K102" s="52">
        <v>3</v>
      </c>
      <c r="L102" s="52">
        <v>7</v>
      </c>
      <c r="M102" s="52">
        <v>7</v>
      </c>
      <c r="N102" s="52">
        <v>12</v>
      </c>
      <c r="O102" s="52">
        <v>15</v>
      </c>
      <c r="P102" s="52">
        <v>15</v>
      </c>
      <c r="Q102" s="34">
        <v>4680</v>
      </c>
      <c r="R102" s="30">
        <v>4680</v>
      </c>
      <c r="S102" s="29" t="s">
        <v>15</v>
      </c>
      <c r="T102" s="28" t="s">
        <v>133</v>
      </c>
      <c r="U102" s="102"/>
    </row>
    <row r="103" spans="1:21" ht="21" customHeight="1" thickBot="1" x14ac:dyDescent="0.3">
      <c r="A103" s="26" t="e">
        <f t="shared" si="2"/>
        <v>#REF!</v>
      </c>
      <c r="G103" s="31">
        <v>4690</v>
      </c>
      <c r="H103" s="52">
        <v>46</v>
      </c>
      <c r="I103" s="52">
        <v>46</v>
      </c>
      <c r="J103" s="52">
        <v>50</v>
      </c>
      <c r="K103" s="52">
        <v>70</v>
      </c>
      <c r="L103" s="52">
        <v>68</v>
      </c>
      <c r="M103" s="52">
        <v>66</v>
      </c>
      <c r="N103" s="52">
        <v>76</v>
      </c>
      <c r="O103" s="52">
        <v>69</v>
      </c>
      <c r="P103" s="52">
        <v>57</v>
      </c>
      <c r="Q103" s="34">
        <v>4690</v>
      </c>
      <c r="R103" s="30">
        <v>4690</v>
      </c>
      <c r="S103" s="29" t="s">
        <v>15</v>
      </c>
      <c r="T103" s="28" t="s">
        <v>134</v>
      </c>
      <c r="U103" s="102"/>
    </row>
    <row r="104" spans="1:21" ht="21" customHeight="1" x14ac:dyDescent="0.25">
      <c r="A104" s="26" t="e">
        <f t="shared" si="2"/>
        <v>#REF!</v>
      </c>
      <c r="G104" s="105">
        <v>5000</v>
      </c>
      <c r="H104" s="106">
        <v>6997</v>
      </c>
      <c r="I104" s="106">
        <v>6733</v>
      </c>
      <c r="J104" s="106">
        <v>6501</v>
      </c>
      <c r="K104" s="106">
        <v>3673</v>
      </c>
      <c r="L104" s="106">
        <v>3305</v>
      </c>
      <c r="M104" s="106">
        <v>3499</v>
      </c>
      <c r="N104" s="106">
        <v>4257</v>
      </c>
      <c r="O104" s="106">
        <v>3593</v>
      </c>
      <c r="P104" s="106">
        <v>3553</v>
      </c>
      <c r="Q104" s="108">
        <v>5000</v>
      </c>
      <c r="R104" s="109">
        <v>5000</v>
      </c>
      <c r="S104" s="110" t="s">
        <v>15</v>
      </c>
      <c r="T104" s="111" t="s">
        <v>135</v>
      </c>
      <c r="U104" s="112"/>
    </row>
    <row r="105" spans="1:21" ht="21" customHeight="1" x14ac:dyDescent="0.25">
      <c r="A105" s="26" t="e">
        <f t="shared" si="2"/>
        <v>#REF!</v>
      </c>
      <c r="G105" s="31">
        <v>5110</v>
      </c>
      <c r="H105" s="52">
        <v>387</v>
      </c>
      <c r="I105" s="52">
        <v>413</v>
      </c>
      <c r="J105" s="52">
        <v>468</v>
      </c>
      <c r="K105" s="52">
        <v>518</v>
      </c>
      <c r="L105" s="52">
        <v>445</v>
      </c>
      <c r="M105" s="52">
        <v>357</v>
      </c>
      <c r="N105" s="52">
        <v>534</v>
      </c>
      <c r="O105" s="52">
        <v>413</v>
      </c>
      <c r="P105" s="52">
        <v>348</v>
      </c>
      <c r="Q105" s="34">
        <v>5110</v>
      </c>
      <c r="R105" s="30">
        <v>5110</v>
      </c>
      <c r="S105" s="29" t="s">
        <v>15</v>
      </c>
      <c r="T105" s="28" t="s">
        <v>136</v>
      </c>
      <c r="U105" s="101" t="s">
        <v>137</v>
      </c>
    </row>
    <row r="106" spans="1:21" ht="21" customHeight="1" x14ac:dyDescent="0.25">
      <c r="A106" s="26" t="e">
        <f t="shared" si="2"/>
        <v>#REF!</v>
      </c>
      <c r="G106" s="31">
        <v>5112</v>
      </c>
      <c r="H106" s="52">
        <v>150</v>
      </c>
      <c r="I106" s="52">
        <v>154</v>
      </c>
      <c r="J106" s="52">
        <v>171</v>
      </c>
      <c r="K106" s="52">
        <v>185</v>
      </c>
      <c r="L106" s="52">
        <v>173</v>
      </c>
      <c r="M106" s="52">
        <v>160</v>
      </c>
      <c r="N106" s="52">
        <v>182</v>
      </c>
      <c r="O106" s="52">
        <v>157</v>
      </c>
      <c r="P106" s="52">
        <v>146</v>
      </c>
      <c r="Q106" s="34">
        <v>5112</v>
      </c>
      <c r="R106" s="30">
        <v>5112</v>
      </c>
      <c r="S106" s="29" t="s">
        <v>15</v>
      </c>
      <c r="T106" s="28" t="s">
        <v>138</v>
      </c>
      <c r="U106" s="102"/>
    </row>
    <row r="107" spans="1:21" ht="21" customHeight="1" x14ac:dyDescent="0.25">
      <c r="A107" s="26" t="e">
        <f>A105+1</f>
        <v>#REF!</v>
      </c>
      <c r="G107" s="31">
        <v>5113</v>
      </c>
      <c r="H107" s="52">
        <v>146</v>
      </c>
      <c r="I107" s="52">
        <v>161</v>
      </c>
      <c r="J107" s="52">
        <v>162</v>
      </c>
      <c r="K107" s="52">
        <v>208</v>
      </c>
      <c r="L107" s="52">
        <v>160</v>
      </c>
      <c r="M107" s="52">
        <v>119</v>
      </c>
      <c r="N107" s="52">
        <v>172</v>
      </c>
      <c r="O107" s="52">
        <v>134</v>
      </c>
      <c r="P107" s="52">
        <v>111</v>
      </c>
      <c r="Q107" s="34">
        <v>5113</v>
      </c>
      <c r="R107" s="30">
        <v>5113</v>
      </c>
      <c r="S107" s="29" t="s">
        <v>15</v>
      </c>
      <c r="T107" s="28" t="s">
        <v>139</v>
      </c>
      <c r="U107" s="102"/>
    </row>
    <row r="108" spans="1:21" ht="21" customHeight="1" x14ac:dyDescent="0.25">
      <c r="A108" s="26" t="e">
        <f>A106+1</f>
        <v>#REF!</v>
      </c>
      <c r="G108" s="31">
        <v>5111</v>
      </c>
      <c r="H108" s="52">
        <v>80</v>
      </c>
      <c r="I108" s="52">
        <v>80</v>
      </c>
      <c r="J108" s="52">
        <v>102</v>
      </c>
      <c r="K108" s="52">
        <v>103</v>
      </c>
      <c r="L108" s="52">
        <v>87</v>
      </c>
      <c r="M108" s="52">
        <v>67</v>
      </c>
      <c r="N108" s="52">
        <v>130</v>
      </c>
      <c r="O108" s="52">
        <v>90</v>
      </c>
      <c r="P108" s="52">
        <v>68</v>
      </c>
      <c r="Q108" s="34">
        <v>5111</v>
      </c>
      <c r="R108" s="30">
        <v>5111</v>
      </c>
      <c r="S108" s="29" t="s">
        <v>15</v>
      </c>
      <c r="T108" s="28" t="s">
        <v>140</v>
      </c>
      <c r="U108" s="102"/>
    </row>
    <row r="109" spans="1:21" ht="21" customHeight="1" x14ac:dyDescent="0.25">
      <c r="A109" s="26" t="e">
        <f t="shared" si="2"/>
        <v>#REF!</v>
      </c>
      <c r="G109" s="48">
        <v>5210</v>
      </c>
      <c r="H109" s="70">
        <v>3992</v>
      </c>
      <c r="I109" s="70">
        <v>3812</v>
      </c>
      <c r="J109" s="70">
        <v>3381</v>
      </c>
      <c r="K109" s="70">
        <v>1082</v>
      </c>
      <c r="L109" s="70">
        <v>993</v>
      </c>
      <c r="M109" s="70">
        <v>1384</v>
      </c>
      <c r="N109" s="70">
        <v>1212</v>
      </c>
      <c r="O109" s="70">
        <v>1040</v>
      </c>
      <c r="P109" s="70">
        <v>1111</v>
      </c>
      <c r="Q109" s="51">
        <v>5210</v>
      </c>
      <c r="R109" s="47">
        <v>5210</v>
      </c>
      <c r="S109" s="46" t="s">
        <v>15</v>
      </c>
      <c r="T109" s="45" t="s">
        <v>141</v>
      </c>
      <c r="U109" s="102"/>
    </row>
    <row r="110" spans="1:21" ht="21" customHeight="1" x14ac:dyDescent="0.25">
      <c r="A110" s="26" t="e">
        <f t="shared" si="2"/>
        <v>#REF!</v>
      </c>
      <c r="G110" s="31">
        <v>5211</v>
      </c>
      <c r="H110" s="52">
        <v>1403</v>
      </c>
      <c r="I110" s="52">
        <v>1268</v>
      </c>
      <c r="J110" s="52">
        <v>1206</v>
      </c>
      <c r="K110" s="52">
        <v>456</v>
      </c>
      <c r="L110" s="52">
        <v>422</v>
      </c>
      <c r="M110" s="52">
        <v>614</v>
      </c>
      <c r="N110" s="52">
        <v>388</v>
      </c>
      <c r="O110" s="52">
        <v>312</v>
      </c>
      <c r="P110" s="52">
        <v>398</v>
      </c>
      <c r="Q110" s="34">
        <v>5211</v>
      </c>
      <c r="R110" s="30">
        <v>5211</v>
      </c>
      <c r="S110" s="29" t="s">
        <v>15</v>
      </c>
      <c r="T110" s="28" t="s">
        <v>142</v>
      </c>
      <c r="U110" s="101"/>
    </row>
    <row r="111" spans="1:21" ht="21" customHeight="1" x14ac:dyDescent="0.25">
      <c r="A111" s="26" t="e">
        <f t="shared" si="2"/>
        <v>#REF!</v>
      </c>
      <c r="G111" s="31">
        <v>5280</v>
      </c>
      <c r="H111" s="52">
        <v>2327</v>
      </c>
      <c r="I111" s="52">
        <v>2246</v>
      </c>
      <c r="J111" s="52">
        <v>1876</v>
      </c>
      <c r="K111" s="52">
        <v>559</v>
      </c>
      <c r="L111" s="52">
        <v>491</v>
      </c>
      <c r="M111" s="52">
        <v>656</v>
      </c>
      <c r="N111" s="52">
        <v>710</v>
      </c>
      <c r="O111" s="52">
        <v>598</v>
      </c>
      <c r="P111" s="52">
        <v>572</v>
      </c>
      <c r="Q111" s="34">
        <v>5280</v>
      </c>
      <c r="R111" s="30">
        <v>5280</v>
      </c>
      <c r="S111" s="29" t="s">
        <v>15</v>
      </c>
      <c r="T111" s="28" t="s">
        <v>143</v>
      </c>
      <c r="U111" s="102"/>
    </row>
    <row r="112" spans="1:21" ht="21" customHeight="1" x14ac:dyDescent="0.25">
      <c r="A112" s="26" t="e">
        <f t="shared" si="2"/>
        <v>#REF!</v>
      </c>
      <c r="G112" s="31">
        <v>5291</v>
      </c>
      <c r="H112" s="113">
        <v>194</v>
      </c>
      <c r="I112" s="113">
        <v>230</v>
      </c>
      <c r="J112" s="113">
        <v>220</v>
      </c>
      <c r="K112" s="113">
        <v>42</v>
      </c>
      <c r="L112" s="113">
        <v>51</v>
      </c>
      <c r="M112" s="113">
        <v>70</v>
      </c>
      <c r="N112" s="113">
        <v>76</v>
      </c>
      <c r="O112" s="113">
        <v>83</v>
      </c>
      <c r="P112" s="113">
        <v>86</v>
      </c>
      <c r="Q112" s="34">
        <v>5291</v>
      </c>
      <c r="R112" s="115">
        <v>5291</v>
      </c>
      <c r="S112" s="29" t="s">
        <v>15</v>
      </c>
      <c r="T112" s="28" t="s">
        <v>144</v>
      </c>
      <c r="U112" s="102"/>
    </row>
    <row r="113" spans="1:22" ht="21" customHeight="1" x14ac:dyDescent="0.25">
      <c r="A113" s="26" t="e">
        <f t="shared" si="2"/>
        <v>#REF!</v>
      </c>
      <c r="G113" s="48">
        <v>5300</v>
      </c>
      <c r="H113" s="70">
        <v>646</v>
      </c>
      <c r="I113" s="70">
        <v>667</v>
      </c>
      <c r="J113" s="70">
        <v>777</v>
      </c>
      <c r="K113" s="70">
        <v>495</v>
      </c>
      <c r="L113" s="70">
        <v>464</v>
      </c>
      <c r="M113" s="70">
        <v>456</v>
      </c>
      <c r="N113" s="70">
        <v>686</v>
      </c>
      <c r="O113" s="70">
        <v>561</v>
      </c>
      <c r="P113" s="70">
        <v>542</v>
      </c>
      <c r="Q113" s="51">
        <v>5300</v>
      </c>
      <c r="R113" s="47">
        <v>5300</v>
      </c>
      <c r="S113" s="46" t="s">
        <v>15</v>
      </c>
      <c r="T113" s="45" t="s">
        <v>145</v>
      </c>
      <c r="U113" s="102"/>
    </row>
    <row r="114" spans="1:22" ht="21" customHeight="1" x14ac:dyDescent="0.25">
      <c r="A114" s="26" t="e">
        <f t="shared" si="2"/>
        <v>#REF!</v>
      </c>
      <c r="G114" s="31">
        <v>5351</v>
      </c>
      <c r="H114" s="52">
        <v>245</v>
      </c>
      <c r="I114" s="52">
        <v>255</v>
      </c>
      <c r="J114" s="52">
        <v>286</v>
      </c>
      <c r="K114" s="52">
        <v>127</v>
      </c>
      <c r="L114" s="52">
        <v>118</v>
      </c>
      <c r="M114" s="52">
        <v>119</v>
      </c>
      <c r="N114" s="52">
        <v>148</v>
      </c>
      <c r="O114" s="52">
        <v>141</v>
      </c>
      <c r="P114" s="52">
        <v>147</v>
      </c>
      <c r="Q114" s="34">
        <v>5351</v>
      </c>
      <c r="R114" s="30">
        <v>5351</v>
      </c>
      <c r="S114" s="29" t="s">
        <v>15</v>
      </c>
      <c r="T114" s="28" t="s">
        <v>146</v>
      </c>
      <c r="U114" s="102"/>
    </row>
    <row r="115" spans="1:22" ht="21" customHeight="1" x14ac:dyDescent="0.25">
      <c r="A115" s="26" t="e">
        <f t="shared" si="2"/>
        <v>#REF!</v>
      </c>
      <c r="G115" s="31">
        <v>5355</v>
      </c>
      <c r="H115" s="52">
        <v>157</v>
      </c>
      <c r="I115" s="52">
        <v>173</v>
      </c>
      <c r="J115" s="52">
        <v>237</v>
      </c>
      <c r="K115" s="52">
        <v>169</v>
      </c>
      <c r="L115" s="52">
        <v>167</v>
      </c>
      <c r="M115" s="52">
        <v>165</v>
      </c>
      <c r="N115" s="52">
        <v>176</v>
      </c>
      <c r="O115" s="52">
        <v>175</v>
      </c>
      <c r="P115" s="52">
        <v>181</v>
      </c>
      <c r="Q115" s="34">
        <v>5355</v>
      </c>
      <c r="R115" s="30">
        <v>5355</v>
      </c>
      <c r="S115" s="29" t="s">
        <v>15</v>
      </c>
      <c r="T115" s="28" t="s">
        <v>147</v>
      </c>
      <c r="U115" s="102"/>
    </row>
    <row r="116" spans="1:22" ht="21" customHeight="1" x14ac:dyDescent="0.25">
      <c r="A116" s="26" t="e">
        <f t="shared" si="2"/>
        <v>#REF!</v>
      </c>
      <c r="G116" s="31">
        <v>5357</v>
      </c>
      <c r="H116" s="52">
        <v>191</v>
      </c>
      <c r="I116" s="52">
        <v>182</v>
      </c>
      <c r="J116" s="52">
        <v>159</v>
      </c>
      <c r="K116" s="52">
        <v>161</v>
      </c>
      <c r="L116" s="52">
        <v>144</v>
      </c>
      <c r="M116" s="52">
        <v>154</v>
      </c>
      <c r="N116" s="52">
        <v>159</v>
      </c>
      <c r="O116" s="52">
        <v>146</v>
      </c>
      <c r="P116" s="52">
        <v>150</v>
      </c>
      <c r="Q116" s="34">
        <v>5357</v>
      </c>
      <c r="R116" s="30">
        <v>5357</v>
      </c>
      <c r="S116" s="29" t="s">
        <v>15</v>
      </c>
      <c r="T116" s="28" t="s">
        <v>148</v>
      </c>
      <c r="U116" s="102"/>
      <c r="V116" s="68"/>
    </row>
    <row r="117" spans="1:22" ht="21" customHeight="1" x14ac:dyDescent="0.25">
      <c r="A117" s="26" t="e">
        <f t="shared" si="2"/>
        <v>#REF!</v>
      </c>
      <c r="G117" s="31">
        <v>5360</v>
      </c>
      <c r="H117" s="52">
        <v>794</v>
      </c>
      <c r="I117" s="52">
        <v>908</v>
      </c>
      <c r="J117" s="52">
        <v>1231</v>
      </c>
      <c r="K117" s="52">
        <v>787</v>
      </c>
      <c r="L117" s="52">
        <v>748</v>
      </c>
      <c r="M117" s="52">
        <v>749</v>
      </c>
      <c r="N117" s="52">
        <v>843</v>
      </c>
      <c r="O117" s="52">
        <v>828</v>
      </c>
      <c r="P117" s="52">
        <v>892</v>
      </c>
      <c r="Q117" s="34">
        <v>5360</v>
      </c>
      <c r="R117" s="30">
        <v>5360</v>
      </c>
      <c r="S117" s="29" t="s">
        <v>15</v>
      </c>
      <c r="T117" s="28" t="s">
        <v>149</v>
      </c>
      <c r="U117" s="102"/>
    </row>
    <row r="118" spans="1:22" ht="21" customHeight="1" thickBot="1" x14ac:dyDescent="0.3">
      <c r="A118" s="26" t="e">
        <f t="shared" si="2"/>
        <v>#REF!</v>
      </c>
      <c r="G118" s="38">
        <v>9521</v>
      </c>
      <c r="H118" s="72">
        <v>2794</v>
      </c>
      <c r="I118" s="72">
        <v>2066</v>
      </c>
      <c r="J118" s="72">
        <v>1247</v>
      </c>
      <c r="K118" s="72">
        <v>2278</v>
      </c>
      <c r="L118" s="72">
        <v>1632</v>
      </c>
      <c r="M118" s="72">
        <v>813</v>
      </c>
      <c r="N118" s="72">
        <v>2680</v>
      </c>
      <c r="O118" s="72">
        <v>1905</v>
      </c>
      <c r="P118" s="72">
        <v>1083</v>
      </c>
      <c r="Q118" s="41">
        <v>9521</v>
      </c>
      <c r="R118" s="37">
        <v>9521</v>
      </c>
      <c r="S118" s="36" t="s">
        <v>15</v>
      </c>
      <c r="T118" s="35" t="s">
        <v>150</v>
      </c>
      <c r="U118" s="101"/>
    </row>
    <row r="119" spans="1:22" ht="21" customHeight="1" x14ac:dyDescent="0.25">
      <c r="A119" s="26" t="e">
        <f t="shared" si="2"/>
        <v>#REF!</v>
      </c>
      <c r="G119" s="105">
        <v>5710</v>
      </c>
      <c r="H119" s="106">
        <v>191</v>
      </c>
      <c r="I119" s="106">
        <v>231</v>
      </c>
      <c r="J119" s="106">
        <v>328</v>
      </c>
      <c r="K119" s="106">
        <v>200</v>
      </c>
      <c r="L119" s="106">
        <v>202</v>
      </c>
      <c r="M119" s="106">
        <v>213</v>
      </c>
      <c r="N119" s="106">
        <v>224</v>
      </c>
      <c r="O119" s="106">
        <v>224</v>
      </c>
      <c r="P119" s="106">
        <v>254</v>
      </c>
      <c r="Q119" s="108">
        <v>5710</v>
      </c>
      <c r="R119" s="109">
        <v>5710</v>
      </c>
      <c r="S119" s="110" t="s">
        <v>15</v>
      </c>
      <c r="T119" s="111" t="s">
        <v>151</v>
      </c>
      <c r="U119" s="112" t="s">
        <v>152</v>
      </c>
    </row>
    <row r="120" spans="1:22" ht="21" customHeight="1" x14ac:dyDescent="0.25">
      <c r="A120" s="26" t="e">
        <f t="shared" si="2"/>
        <v>#REF!</v>
      </c>
      <c r="G120" s="31">
        <v>5715</v>
      </c>
      <c r="H120" s="52">
        <v>52</v>
      </c>
      <c r="I120" s="52">
        <v>48</v>
      </c>
      <c r="J120" s="52">
        <v>78</v>
      </c>
      <c r="K120" s="52">
        <v>29</v>
      </c>
      <c r="L120" s="52">
        <v>37</v>
      </c>
      <c r="M120" s="52">
        <v>54</v>
      </c>
      <c r="N120" s="52">
        <v>39</v>
      </c>
      <c r="O120" s="52">
        <v>42</v>
      </c>
      <c r="P120" s="52">
        <v>60</v>
      </c>
      <c r="Q120" s="34">
        <v>5715</v>
      </c>
      <c r="R120" s="30">
        <v>5715</v>
      </c>
      <c r="S120" s="29" t="s">
        <v>15</v>
      </c>
      <c r="T120" s="28" t="s">
        <v>153</v>
      </c>
      <c r="U120" s="101" t="s">
        <v>154</v>
      </c>
    </row>
    <row r="121" spans="1:22" ht="21" customHeight="1" x14ac:dyDescent="0.25">
      <c r="A121" s="26" t="e">
        <f t="shared" si="2"/>
        <v>#REF!</v>
      </c>
      <c r="G121" s="31">
        <v>5720</v>
      </c>
      <c r="H121" s="52">
        <v>138</v>
      </c>
      <c r="I121" s="52">
        <v>183</v>
      </c>
      <c r="J121" s="52">
        <v>249</v>
      </c>
      <c r="K121" s="52">
        <v>165</v>
      </c>
      <c r="L121" s="52">
        <v>160</v>
      </c>
      <c r="M121" s="52">
        <v>157</v>
      </c>
      <c r="N121" s="52">
        <v>180</v>
      </c>
      <c r="O121" s="52">
        <v>177</v>
      </c>
      <c r="P121" s="52">
        <v>190</v>
      </c>
      <c r="Q121" s="34">
        <v>5720</v>
      </c>
      <c r="R121" s="30">
        <v>5720</v>
      </c>
      <c r="S121" s="29" t="s">
        <v>15</v>
      </c>
      <c r="T121" s="28" t="s">
        <v>155</v>
      </c>
      <c r="U121" s="101" t="s">
        <v>156</v>
      </c>
    </row>
    <row r="122" spans="1:22" ht="21" customHeight="1" x14ac:dyDescent="0.25">
      <c r="A122" s="26" t="e">
        <f t="shared" si="2"/>
        <v>#REF!</v>
      </c>
      <c r="G122" s="78">
        <v>5600</v>
      </c>
      <c r="H122" s="84">
        <v>395</v>
      </c>
      <c r="I122" s="84">
        <v>464</v>
      </c>
      <c r="J122" s="84">
        <v>695</v>
      </c>
      <c r="K122" s="84">
        <v>362</v>
      </c>
      <c r="L122" s="84">
        <v>335</v>
      </c>
      <c r="M122" s="84">
        <v>323</v>
      </c>
      <c r="N122" s="84">
        <v>426</v>
      </c>
      <c r="O122" s="84">
        <v>424</v>
      </c>
      <c r="P122" s="84">
        <v>476</v>
      </c>
      <c r="Q122" s="81">
        <v>5600</v>
      </c>
      <c r="R122" s="77">
        <v>5600</v>
      </c>
      <c r="S122" s="76" t="s">
        <v>15</v>
      </c>
      <c r="T122" s="75" t="s">
        <v>157</v>
      </c>
      <c r="U122" s="88"/>
    </row>
    <row r="123" spans="1:22" ht="21" customHeight="1" x14ac:dyDescent="0.25">
      <c r="A123" s="26" t="e">
        <f t="shared" si="2"/>
        <v>#REF!</v>
      </c>
      <c r="G123" s="31">
        <v>5635</v>
      </c>
      <c r="H123" s="52">
        <v>119</v>
      </c>
      <c r="I123" s="52">
        <v>139</v>
      </c>
      <c r="J123" s="52">
        <v>172</v>
      </c>
      <c r="K123" s="52">
        <v>81</v>
      </c>
      <c r="L123" s="52">
        <v>79</v>
      </c>
      <c r="M123" s="52">
        <v>86</v>
      </c>
      <c r="N123" s="52">
        <v>94</v>
      </c>
      <c r="O123" s="52">
        <v>102</v>
      </c>
      <c r="P123" s="52">
        <v>122</v>
      </c>
      <c r="Q123" s="34">
        <v>5635</v>
      </c>
      <c r="R123" s="30">
        <v>5635</v>
      </c>
      <c r="S123" s="29" t="s">
        <v>15</v>
      </c>
      <c r="T123" s="28" t="s">
        <v>158</v>
      </c>
      <c r="U123" s="88"/>
    </row>
    <row r="124" spans="1:22" ht="21" customHeight="1" x14ac:dyDescent="0.25">
      <c r="A124" s="26" t="e">
        <f t="shared" si="2"/>
        <v>#REF!</v>
      </c>
      <c r="G124" s="31">
        <v>5660</v>
      </c>
      <c r="H124" s="52">
        <v>275</v>
      </c>
      <c r="I124" s="52">
        <v>325</v>
      </c>
      <c r="J124" s="52">
        <v>522</v>
      </c>
      <c r="K124" s="52">
        <v>250</v>
      </c>
      <c r="L124" s="52">
        <v>236</v>
      </c>
      <c r="M124" s="52">
        <v>230</v>
      </c>
      <c r="N124" s="52">
        <v>289</v>
      </c>
      <c r="O124" s="52">
        <v>288</v>
      </c>
      <c r="P124" s="52">
        <v>325</v>
      </c>
      <c r="Q124" s="34">
        <v>5660</v>
      </c>
      <c r="R124" s="30">
        <v>5660</v>
      </c>
      <c r="S124" s="29" t="s">
        <v>15</v>
      </c>
      <c r="T124" s="28" t="s">
        <v>159</v>
      </c>
      <c r="U124" s="88"/>
    </row>
    <row r="125" spans="1:22" ht="21" customHeight="1" x14ac:dyDescent="0.25">
      <c r="A125" s="26" t="e">
        <f t="shared" si="2"/>
        <v>#REF!</v>
      </c>
      <c r="G125" s="31">
        <v>5730</v>
      </c>
      <c r="H125" s="52">
        <v>148</v>
      </c>
      <c r="I125" s="52">
        <v>134</v>
      </c>
      <c r="J125" s="52">
        <v>144</v>
      </c>
      <c r="K125" s="52">
        <v>109</v>
      </c>
      <c r="L125" s="52">
        <v>111</v>
      </c>
      <c r="M125" s="52">
        <v>110</v>
      </c>
      <c r="N125" s="52">
        <v>120</v>
      </c>
      <c r="O125" s="52">
        <v>116</v>
      </c>
      <c r="P125" s="52">
        <v>121</v>
      </c>
      <c r="Q125" s="34">
        <v>5730</v>
      </c>
      <c r="R125" s="30">
        <v>5730</v>
      </c>
      <c r="S125" s="29" t="s">
        <v>15</v>
      </c>
      <c r="T125" s="28" t="s">
        <v>160</v>
      </c>
      <c r="U125" s="102"/>
    </row>
    <row r="126" spans="1:22" ht="21" customHeight="1" x14ac:dyDescent="0.25">
      <c r="A126" s="26" t="e">
        <f t="shared" si="2"/>
        <v>#REF!</v>
      </c>
      <c r="G126" s="31">
        <v>5731</v>
      </c>
      <c r="H126" s="52">
        <v>13</v>
      </c>
      <c r="I126" s="52">
        <v>14</v>
      </c>
      <c r="J126" s="52">
        <v>16</v>
      </c>
      <c r="K126" s="52">
        <v>15</v>
      </c>
      <c r="L126" s="52">
        <v>16</v>
      </c>
      <c r="M126" s="52">
        <v>16</v>
      </c>
      <c r="N126" s="52">
        <v>15</v>
      </c>
      <c r="O126" s="52">
        <v>17</v>
      </c>
      <c r="P126" s="52">
        <v>18</v>
      </c>
      <c r="Q126" s="34">
        <v>5731</v>
      </c>
      <c r="R126" s="30">
        <v>5731</v>
      </c>
      <c r="S126" s="29" t="s">
        <v>15</v>
      </c>
      <c r="T126" s="28" t="s">
        <v>161</v>
      </c>
      <c r="U126" s="102"/>
    </row>
    <row r="127" spans="1:22" ht="21" customHeight="1" x14ac:dyDescent="0.25">
      <c r="A127" s="26" t="e">
        <f t="shared" si="2"/>
        <v>#REF!</v>
      </c>
      <c r="G127" s="31">
        <v>7700</v>
      </c>
      <c r="H127" s="52">
        <v>16</v>
      </c>
      <c r="I127" s="52">
        <v>19</v>
      </c>
      <c r="J127" s="52">
        <v>25</v>
      </c>
      <c r="K127" s="52">
        <v>15</v>
      </c>
      <c r="L127" s="52">
        <v>14</v>
      </c>
      <c r="M127" s="52">
        <v>17</v>
      </c>
      <c r="N127" s="52">
        <v>15</v>
      </c>
      <c r="O127" s="52">
        <v>16</v>
      </c>
      <c r="P127" s="52">
        <v>18</v>
      </c>
      <c r="Q127" s="34">
        <v>7700</v>
      </c>
      <c r="R127" s="30">
        <v>7700</v>
      </c>
      <c r="S127" s="29" t="s">
        <v>15</v>
      </c>
      <c r="T127" s="28" t="s">
        <v>162</v>
      </c>
      <c r="U127" s="102"/>
    </row>
    <row r="128" spans="1:22" ht="21" customHeight="1" x14ac:dyDescent="0.25">
      <c r="A128" s="26" t="e">
        <f t="shared" si="2"/>
        <v>#REF!</v>
      </c>
      <c r="G128" s="31">
        <v>5750</v>
      </c>
      <c r="H128" s="52">
        <v>427</v>
      </c>
      <c r="I128" s="52">
        <v>389</v>
      </c>
      <c r="J128" s="52">
        <v>377</v>
      </c>
      <c r="K128" s="52">
        <v>332</v>
      </c>
      <c r="L128" s="52">
        <v>294</v>
      </c>
      <c r="M128" s="52">
        <v>258</v>
      </c>
      <c r="N128" s="52">
        <v>346</v>
      </c>
      <c r="O128" s="52">
        <v>304</v>
      </c>
      <c r="P128" s="52">
        <v>294</v>
      </c>
      <c r="Q128" s="34">
        <v>5750</v>
      </c>
      <c r="R128" s="30">
        <v>5750</v>
      </c>
      <c r="S128" s="29" t="s">
        <v>15</v>
      </c>
      <c r="T128" s="28" t="s">
        <v>163</v>
      </c>
      <c r="U128" s="102"/>
      <c r="V128" s="68"/>
    </row>
    <row r="129" spans="1:22" ht="21" customHeight="1" x14ac:dyDescent="0.25">
      <c r="A129" s="26" t="e">
        <f t="shared" si="2"/>
        <v>#REF!</v>
      </c>
      <c r="G129" s="78">
        <v>5500</v>
      </c>
      <c r="H129" s="84">
        <v>171</v>
      </c>
      <c r="I129" s="84">
        <v>109</v>
      </c>
      <c r="J129" s="84">
        <v>45</v>
      </c>
      <c r="K129" s="84">
        <v>218</v>
      </c>
      <c r="L129" s="84">
        <v>181</v>
      </c>
      <c r="M129" s="84">
        <v>110</v>
      </c>
      <c r="N129" s="84">
        <v>359</v>
      </c>
      <c r="O129" s="84">
        <v>228</v>
      </c>
      <c r="P129" s="84">
        <v>159</v>
      </c>
      <c r="Q129" s="81">
        <v>5500</v>
      </c>
      <c r="R129" s="77">
        <v>5500</v>
      </c>
      <c r="S129" s="76" t="s">
        <v>15</v>
      </c>
      <c r="T129" s="75" t="s">
        <v>164</v>
      </c>
      <c r="U129" s="101" t="s">
        <v>165</v>
      </c>
    </row>
    <row r="130" spans="1:22" ht="21" customHeight="1" x14ac:dyDescent="0.25">
      <c r="A130" s="26" t="e">
        <f t="shared" si="2"/>
        <v>#REF!</v>
      </c>
      <c r="G130" s="31">
        <v>5514</v>
      </c>
      <c r="H130" s="52">
        <v>18</v>
      </c>
      <c r="I130" s="52">
        <v>12</v>
      </c>
      <c r="J130" s="52">
        <v>11</v>
      </c>
      <c r="K130" s="52">
        <v>5</v>
      </c>
      <c r="L130" s="52">
        <v>13</v>
      </c>
      <c r="M130" s="52">
        <v>12</v>
      </c>
      <c r="N130" s="52">
        <v>11</v>
      </c>
      <c r="O130" s="52">
        <v>12</v>
      </c>
      <c r="P130" s="52">
        <v>13</v>
      </c>
      <c r="Q130" s="34">
        <v>5514</v>
      </c>
      <c r="R130" s="30">
        <v>5514</v>
      </c>
      <c r="S130" s="29" t="s">
        <v>15</v>
      </c>
      <c r="T130" s="28" t="s">
        <v>166</v>
      </c>
      <c r="U130" s="101" t="s">
        <v>167</v>
      </c>
    </row>
    <row r="131" spans="1:22" ht="21" customHeight="1" x14ac:dyDescent="0.25">
      <c r="A131" s="26" t="e">
        <f>A130+1</f>
        <v>#REF!</v>
      </c>
      <c r="G131" s="116">
        <v>5765</v>
      </c>
      <c r="H131" s="117">
        <v>327</v>
      </c>
      <c r="I131" s="117">
        <v>343</v>
      </c>
      <c r="J131" s="117">
        <v>329</v>
      </c>
      <c r="K131" s="117">
        <v>288</v>
      </c>
      <c r="L131" s="117">
        <v>253</v>
      </c>
      <c r="M131" s="117">
        <v>233</v>
      </c>
      <c r="N131" s="117">
        <v>254</v>
      </c>
      <c r="O131" s="117">
        <v>240</v>
      </c>
      <c r="P131" s="117">
        <v>231</v>
      </c>
      <c r="Q131" s="118">
        <v>5765</v>
      </c>
      <c r="R131" s="119">
        <v>5765</v>
      </c>
      <c r="S131" s="29" t="s">
        <v>15</v>
      </c>
      <c r="T131" s="28" t="s">
        <v>168</v>
      </c>
      <c r="U131" s="102"/>
    </row>
    <row r="132" spans="1:22" ht="21" customHeight="1" x14ac:dyDescent="0.25">
      <c r="A132" s="26" t="e">
        <f t="shared" si="2"/>
        <v>#REF!</v>
      </c>
      <c r="G132" s="31">
        <v>7230</v>
      </c>
      <c r="H132" s="52">
        <v>86</v>
      </c>
      <c r="I132" s="52">
        <v>87</v>
      </c>
      <c r="J132" s="52">
        <v>156</v>
      </c>
      <c r="K132" s="52">
        <v>50</v>
      </c>
      <c r="L132" s="52">
        <v>53</v>
      </c>
      <c r="M132" s="52">
        <v>68</v>
      </c>
      <c r="N132" s="52">
        <v>65</v>
      </c>
      <c r="O132" s="52">
        <v>72</v>
      </c>
      <c r="P132" s="52">
        <v>109</v>
      </c>
      <c r="Q132" s="34">
        <v>7230</v>
      </c>
      <c r="R132" s="30">
        <v>7230</v>
      </c>
      <c r="S132" s="29" t="s">
        <v>15</v>
      </c>
      <c r="T132" s="28" t="s">
        <v>169</v>
      </c>
      <c r="U132" s="101"/>
    </row>
    <row r="133" spans="1:22" ht="21" customHeight="1" thickBot="1" x14ac:dyDescent="0.3">
      <c r="A133" s="26" t="e">
        <f t="shared" si="2"/>
        <v>#REF!</v>
      </c>
      <c r="G133" s="38">
        <v>9520</v>
      </c>
      <c r="H133" s="72">
        <v>976</v>
      </c>
      <c r="I133" s="72">
        <v>1010</v>
      </c>
      <c r="J133" s="72">
        <v>1285</v>
      </c>
      <c r="K133" s="72">
        <v>809</v>
      </c>
      <c r="L133" s="72">
        <v>755</v>
      </c>
      <c r="M133" s="72">
        <v>729</v>
      </c>
      <c r="N133" s="72">
        <v>905</v>
      </c>
      <c r="O133" s="72">
        <v>869</v>
      </c>
      <c r="P133" s="72">
        <v>941</v>
      </c>
      <c r="Q133" s="41">
        <v>9520</v>
      </c>
      <c r="R133" s="37">
        <v>9520</v>
      </c>
      <c r="S133" s="36" t="s">
        <v>15</v>
      </c>
      <c r="T133" s="35" t="s">
        <v>170</v>
      </c>
      <c r="U133" s="101"/>
    </row>
    <row r="134" spans="1:22" ht="21" customHeight="1" thickBot="1" x14ac:dyDescent="0.35">
      <c r="A134" s="26" t="e">
        <f t="shared" si="2"/>
        <v>#REF!</v>
      </c>
      <c r="G134" s="105">
        <v>9004</v>
      </c>
      <c r="H134" s="106">
        <v>150882</v>
      </c>
      <c r="I134" s="106">
        <v>64255</v>
      </c>
      <c r="J134" s="106">
        <v>-2894</v>
      </c>
      <c r="K134" s="106">
        <v>118269</v>
      </c>
      <c r="L134" s="106">
        <v>49901</v>
      </c>
      <c r="M134" s="106">
        <v>-1135</v>
      </c>
      <c r="N134" s="106">
        <v>122364</v>
      </c>
      <c r="O134" s="106">
        <v>51824</v>
      </c>
      <c r="P134" s="106">
        <v>-1565</v>
      </c>
      <c r="Q134" s="108">
        <v>9004</v>
      </c>
      <c r="R134" s="109">
        <v>9004</v>
      </c>
      <c r="S134" s="110" t="s">
        <v>171</v>
      </c>
      <c r="T134" s="111" t="s">
        <v>172</v>
      </c>
      <c r="U134" s="120" t="s">
        <v>173</v>
      </c>
    </row>
    <row r="135" spans="1:22" ht="21" customHeight="1" x14ac:dyDescent="0.3">
      <c r="A135" s="26" t="e">
        <f>A134+1</f>
        <v>#REF!</v>
      </c>
      <c r="G135" s="105">
        <v>9008</v>
      </c>
      <c r="H135" s="106">
        <v>95513</v>
      </c>
      <c r="I135" s="106">
        <v>39571</v>
      </c>
      <c r="J135" s="106">
        <v>-1741</v>
      </c>
      <c r="K135" s="106">
        <v>73767</v>
      </c>
      <c r="L135" s="106">
        <v>32666</v>
      </c>
      <c r="M135" s="106">
        <v>-795</v>
      </c>
      <c r="N135" s="106">
        <v>81034</v>
      </c>
      <c r="O135" s="106">
        <v>34882</v>
      </c>
      <c r="P135" s="106">
        <v>-1105</v>
      </c>
      <c r="Q135" s="108">
        <v>9008</v>
      </c>
      <c r="R135" s="109">
        <v>9008</v>
      </c>
      <c r="S135" s="110" t="s">
        <v>171</v>
      </c>
      <c r="T135" s="111" t="s">
        <v>174</v>
      </c>
      <c r="U135" s="120"/>
    </row>
    <row r="136" spans="1:22" ht="21" customHeight="1" x14ac:dyDescent="0.25">
      <c r="A136" s="26" t="e">
        <f>A134+1</f>
        <v>#REF!</v>
      </c>
      <c r="G136" s="31">
        <v>4900</v>
      </c>
      <c r="H136" s="52">
        <v>48</v>
      </c>
      <c r="I136" s="52">
        <v>35</v>
      </c>
      <c r="J136" s="52">
        <v>59</v>
      </c>
      <c r="K136" s="52">
        <v>54</v>
      </c>
      <c r="L136" s="52">
        <v>44</v>
      </c>
      <c r="M136" s="52">
        <v>41</v>
      </c>
      <c r="N136" s="52">
        <v>53</v>
      </c>
      <c r="O136" s="52">
        <v>59</v>
      </c>
      <c r="P136" s="52">
        <v>98</v>
      </c>
      <c r="Q136" s="34">
        <v>4900</v>
      </c>
      <c r="R136" s="30">
        <v>4900</v>
      </c>
      <c r="S136" s="29" t="s">
        <v>15</v>
      </c>
      <c r="T136" s="28" t="s">
        <v>175</v>
      </c>
      <c r="U136" s="101"/>
    </row>
    <row r="137" spans="1:22" ht="21" customHeight="1" x14ac:dyDescent="0.25">
      <c r="A137" s="26" t="e">
        <f t="shared" si="2"/>
        <v>#REF!</v>
      </c>
      <c r="G137" s="31">
        <v>5770</v>
      </c>
      <c r="H137" s="52">
        <v>137</v>
      </c>
      <c r="I137" s="52">
        <v>87</v>
      </c>
      <c r="J137" s="52">
        <v>51</v>
      </c>
      <c r="K137" s="52">
        <v>83</v>
      </c>
      <c r="L137" s="52">
        <v>55</v>
      </c>
      <c r="M137" s="52">
        <v>34</v>
      </c>
      <c r="N137" s="52">
        <v>91</v>
      </c>
      <c r="O137" s="52">
        <v>67</v>
      </c>
      <c r="P137" s="52">
        <v>56</v>
      </c>
      <c r="Q137" s="34">
        <v>5770</v>
      </c>
      <c r="R137" s="30">
        <v>5770</v>
      </c>
      <c r="S137" s="29" t="s">
        <v>15</v>
      </c>
      <c r="T137" s="28" t="s">
        <v>176</v>
      </c>
      <c r="U137" s="101"/>
    </row>
    <row r="138" spans="1:22" ht="21" customHeight="1" x14ac:dyDescent="0.25">
      <c r="A138" s="26" t="e">
        <f t="shared" si="2"/>
        <v>#REF!</v>
      </c>
      <c r="G138" s="31">
        <v>7600</v>
      </c>
      <c r="H138" s="52">
        <v>-2</v>
      </c>
      <c r="I138" s="52">
        <v>-2</v>
      </c>
      <c r="J138" s="52">
        <v>1</v>
      </c>
      <c r="K138" s="52">
        <v>-3</v>
      </c>
      <c r="L138" s="52"/>
      <c r="M138" s="52"/>
      <c r="N138" s="52">
        <v>-3</v>
      </c>
      <c r="O138" s="52">
        <v>-1</v>
      </c>
      <c r="P138" s="52">
        <v>-1</v>
      </c>
      <c r="Q138" s="34">
        <v>7600</v>
      </c>
      <c r="R138" s="30">
        <v>7600</v>
      </c>
      <c r="S138" s="29" t="s">
        <v>15</v>
      </c>
      <c r="T138" s="28" t="s">
        <v>177</v>
      </c>
      <c r="U138" s="101"/>
    </row>
    <row r="139" spans="1:22" ht="21" customHeight="1" x14ac:dyDescent="0.3">
      <c r="A139" s="26" t="e">
        <f t="shared" si="2"/>
        <v>#REF!</v>
      </c>
      <c r="G139" s="78">
        <v>9000</v>
      </c>
      <c r="H139" s="84">
        <v>148319</v>
      </c>
      <c r="I139" s="84">
        <v>64306</v>
      </c>
      <c r="J139" s="84">
        <v>-620</v>
      </c>
      <c r="K139" s="84">
        <v>120514</v>
      </c>
      <c r="L139" s="84">
        <v>52134</v>
      </c>
      <c r="M139" s="84">
        <v>1449</v>
      </c>
      <c r="N139" s="84">
        <v>123482</v>
      </c>
      <c r="O139" s="84">
        <v>54283</v>
      </c>
      <c r="P139" s="84">
        <v>2738</v>
      </c>
      <c r="Q139" s="81">
        <v>9000</v>
      </c>
      <c r="R139" s="77">
        <v>9000</v>
      </c>
      <c r="S139" s="76" t="s">
        <v>171</v>
      </c>
      <c r="T139" s="75" t="s">
        <v>178</v>
      </c>
      <c r="U139" s="100" t="s">
        <v>179</v>
      </c>
    </row>
    <row r="140" spans="1:22" ht="21" customHeight="1" x14ac:dyDescent="0.25">
      <c r="A140" s="26" t="e">
        <f t="shared" si="2"/>
        <v>#REF!</v>
      </c>
      <c r="G140" s="38">
        <v>9001</v>
      </c>
      <c r="H140" s="72">
        <v>1653</v>
      </c>
      <c r="I140" s="72">
        <v>974</v>
      </c>
      <c r="J140" s="72">
        <v>-13</v>
      </c>
      <c r="K140" s="72">
        <v>1334</v>
      </c>
      <c r="L140" s="72">
        <v>755</v>
      </c>
      <c r="M140" s="72">
        <v>26</v>
      </c>
      <c r="N140" s="72">
        <v>1467</v>
      </c>
      <c r="O140" s="72">
        <v>859</v>
      </c>
      <c r="P140" s="72">
        <v>54</v>
      </c>
      <c r="Q140" s="41">
        <v>9001</v>
      </c>
      <c r="R140" s="37">
        <v>9001</v>
      </c>
      <c r="S140" s="36" t="s">
        <v>15</v>
      </c>
      <c r="T140" s="35" t="s">
        <v>180</v>
      </c>
      <c r="U140" s="101"/>
    </row>
    <row r="141" spans="1:22" ht="21" customHeight="1" x14ac:dyDescent="0.25">
      <c r="A141" s="26" t="e">
        <f t="shared" si="2"/>
        <v>#REF!</v>
      </c>
      <c r="G141" s="38">
        <v>9005</v>
      </c>
      <c r="H141" s="72">
        <v>93891</v>
      </c>
      <c r="I141" s="72">
        <v>39603</v>
      </c>
      <c r="J141" s="72">
        <v>-373</v>
      </c>
      <c r="K141" s="72">
        <v>75167</v>
      </c>
      <c r="L141" s="72">
        <v>34128</v>
      </c>
      <c r="M141" s="72">
        <v>1015</v>
      </c>
      <c r="N141" s="72">
        <v>81774</v>
      </c>
      <c r="O141" s="72">
        <v>36537</v>
      </c>
      <c r="P141" s="72">
        <v>1934</v>
      </c>
      <c r="Q141" s="41">
        <v>9005</v>
      </c>
      <c r="R141" s="37">
        <v>9005</v>
      </c>
      <c r="S141" s="36" t="s">
        <v>181</v>
      </c>
      <c r="T141" s="35" t="s">
        <v>182</v>
      </c>
      <c r="U141" s="101"/>
    </row>
    <row r="142" spans="1:22" ht="21" customHeight="1" x14ac:dyDescent="0.25">
      <c r="A142" s="26" t="e">
        <f>#REF!+1</f>
        <v>#REF!</v>
      </c>
      <c r="G142" s="31">
        <v>1130</v>
      </c>
      <c r="H142" s="52">
        <v>516</v>
      </c>
      <c r="I142" s="52">
        <v>701</v>
      </c>
      <c r="J142" s="52">
        <v>939</v>
      </c>
      <c r="K142" s="52">
        <v>527</v>
      </c>
      <c r="L142" s="52">
        <v>642</v>
      </c>
      <c r="M142" s="52">
        <v>735</v>
      </c>
      <c r="N142" s="52">
        <v>533</v>
      </c>
      <c r="O142" s="52">
        <v>684</v>
      </c>
      <c r="P142" s="52">
        <v>811</v>
      </c>
      <c r="Q142" s="34">
        <v>1130</v>
      </c>
      <c r="R142" s="30">
        <v>1130</v>
      </c>
      <c r="S142" s="29" t="s">
        <v>15</v>
      </c>
      <c r="T142" s="28" t="s">
        <v>183</v>
      </c>
      <c r="U142" s="121" t="s">
        <v>184</v>
      </c>
    </row>
    <row r="143" spans="1:22" ht="21" customHeight="1" x14ac:dyDescent="0.25">
      <c r="A143" s="26" t="e">
        <f t="shared" si="2"/>
        <v>#REF!</v>
      </c>
      <c r="G143" s="31">
        <v>9012</v>
      </c>
      <c r="H143" s="52">
        <v>98</v>
      </c>
      <c r="I143" s="52">
        <v>139</v>
      </c>
      <c r="J143" s="52">
        <v>160</v>
      </c>
      <c r="K143" s="52">
        <v>101</v>
      </c>
      <c r="L143" s="52">
        <v>92</v>
      </c>
      <c r="M143" s="52">
        <v>114</v>
      </c>
      <c r="N143" s="52">
        <v>87</v>
      </c>
      <c r="O143" s="52">
        <v>104</v>
      </c>
      <c r="P143" s="52">
        <v>128</v>
      </c>
      <c r="Q143" s="34">
        <v>9012</v>
      </c>
      <c r="R143" s="30">
        <v>9012</v>
      </c>
      <c r="S143" s="29" t="s">
        <v>15</v>
      </c>
      <c r="T143" s="28" t="s">
        <v>185</v>
      </c>
      <c r="U143" s="102"/>
      <c r="V143" s="122"/>
    </row>
    <row r="144" spans="1:22" ht="21" customHeight="1" x14ac:dyDescent="0.25">
      <c r="A144" s="26" t="e">
        <f t="shared" si="2"/>
        <v>#REF!</v>
      </c>
      <c r="G144" s="31">
        <v>9010</v>
      </c>
      <c r="H144" s="52">
        <v>208</v>
      </c>
      <c r="I144" s="52">
        <v>266</v>
      </c>
      <c r="J144" s="52">
        <v>299</v>
      </c>
      <c r="K144" s="52">
        <v>222</v>
      </c>
      <c r="L144" s="52">
        <v>193</v>
      </c>
      <c r="M144" s="52">
        <v>192</v>
      </c>
      <c r="N144" s="52">
        <v>208</v>
      </c>
      <c r="O144" s="52">
        <v>222</v>
      </c>
      <c r="P144" s="52">
        <v>230</v>
      </c>
      <c r="Q144" s="34">
        <v>9010</v>
      </c>
      <c r="R144" s="30">
        <v>9010</v>
      </c>
      <c r="S144" s="29" t="s">
        <v>15</v>
      </c>
      <c r="T144" s="28" t="s">
        <v>186</v>
      </c>
      <c r="U144" s="102"/>
      <c r="V144" s="68"/>
    </row>
    <row r="145" spans="1:22" ht="21" customHeight="1" x14ac:dyDescent="0.25">
      <c r="A145" s="26" t="e">
        <f t="shared" si="2"/>
        <v>#REF!</v>
      </c>
      <c r="G145" s="123">
        <v>9063</v>
      </c>
      <c r="H145" s="124">
        <v>83698</v>
      </c>
      <c r="I145" s="124">
        <v>28767</v>
      </c>
      <c r="J145" s="124">
        <v>-10625</v>
      </c>
      <c r="K145" s="124">
        <v>61234</v>
      </c>
      <c r="L145" s="124">
        <v>23959</v>
      </c>
      <c r="M145" s="124">
        <v>-8300</v>
      </c>
      <c r="N145" s="124">
        <v>69441</v>
      </c>
      <c r="O145" s="124">
        <v>25440</v>
      </c>
      <c r="P145" s="124">
        <v>-9301</v>
      </c>
      <c r="Q145" s="126">
        <v>9063</v>
      </c>
      <c r="R145" s="127">
        <v>9063</v>
      </c>
      <c r="S145" s="128" t="s">
        <v>181</v>
      </c>
      <c r="T145" s="45" t="s">
        <v>187</v>
      </c>
      <c r="U145" s="102"/>
    </row>
    <row r="146" spans="1:22" ht="21" customHeight="1" x14ac:dyDescent="0.25">
      <c r="A146" s="26" t="e">
        <f t="shared" si="2"/>
        <v>#REF!</v>
      </c>
      <c r="G146" s="129">
        <v>9131</v>
      </c>
      <c r="H146" s="130">
        <v>33.71</v>
      </c>
      <c r="I146" s="130">
        <v>3.39</v>
      </c>
      <c r="J146" s="130">
        <v>-25.82</v>
      </c>
      <c r="K146" s="130">
        <v>19.489999999999998</v>
      </c>
      <c r="L146" s="130">
        <v>1.1000000000000001</v>
      </c>
      <c r="M146" s="130">
        <v>-32.56</v>
      </c>
      <c r="N146" s="130">
        <v>23.36</v>
      </c>
      <c r="O146" s="130">
        <v>1.88</v>
      </c>
      <c r="P146" s="130">
        <v>-29.47</v>
      </c>
      <c r="Q146" s="132">
        <v>9131</v>
      </c>
      <c r="R146" s="133">
        <v>9131</v>
      </c>
      <c r="S146" s="134" t="s">
        <v>188</v>
      </c>
      <c r="T146" s="35" t="s">
        <v>189</v>
      </c>
      <c r="U146" s="101"/>
    </row>
    <row r="147" spans="1:22" ht="21" customHeight="1" x14ac:dyDescent="0.25">
      <c r="A147" s="26" t="e">
        <f t="shared" si="2"/>
        <v>#REF!</v>
      </c>
      <c r="G147" s="129">
        <v>9101</v>
      </c>
      <c r="H147" s="130">
        <v>19.32</v>
      </c>
      <c r="I147" s="130">
        <v>12.51</v>
      </c>
      <c r="J147" s="130">
        <v>-0.89</v>
      </c>
      <c r="K147" s="130">
        <v>26.1</v>
      </c>
      <c r="L147" s="130">
        <v>17.71</v>
      </c>
      <c r="M147" s="130">
        <v>-0.56999999999999995</v>
      </c>
      <c r="N147" s="130">
        <v>25.28</v>
      </c>
      <c r="O147" s="130">
        <v>18.309999999999999</v>
      </c>
      <c r="P147" s="130">
        <v>-0.85</v>
      </c>
      <c r="Q147" s="132">
        <v>9101</v>
      </c>
      <c r="R147" s="133">
        <v>9101</v>
      </c>
      <c r="S147" s="134" t="s">
        <v>188</v>
      </c>
      <c r="T147" s="35" t="s">
        <v>190</v>
      </c>
      <c r="U147" s="101"/>
    </row>
    <row r="148" spans="1:22" ht="21" customHeight="1" thickBot="1" x14ac:dyDescent="0.3">
      <c r="A148" s="26" t="e">
        <f t="shared" si="2"/>
        <v>#REF!</v>
      </c>
      <c r="G148" s="129">
        <v>9141</v>
      </c>
      <c r="H148" s="130">
        <v>232.15</v>
      </c>
      <c r="I148" s="130">
        <v>100.73</v>
      </c>
      <c r="J148" s="130">
        <v>-4.74</v>
      </c>
      <c r="K148" s="130">
        <v>174.63</v>
      </c>
      <c r="L148" s="130">
        <v>86.59</v>
      </c>
      <c r="M148" s="130">
        <v>-2.19</v>
      </c>
      <c r="N148" s="130">
        <v>196.35</v>
      </c>
      <c r="O148" s="130">
        <v>90.52</v>
      </c>
      <c r="P148" s="130">
        <v>-2.98</v>
      </c>
      <c r="Q148" s="132">
        <v>9141</v>
      </c>
      <c r="R148" s="133">
        <v>9141</v>
      </c>
      <c r="S148" s="134" t="s">
        <v>188</v>
      </c>
      <c r="T148" s="35" t="s">
        <v>191</v>
      </c>
      <c r="U148" s="102"/>
    </row>
    <row r="149" spans="1:22" ht="21" customHeight="1" x14ac:dyDescent="0.25">
      <c r="A149" s="26" t="e">
        <f t="shared" si="2"/>
        <v>#REF!</v>
      </c>
      <c r="G149" s="105">
        <v>9223</v>
      </c>
      <c r="H149" s="106">
        <v>848</v>
      </c>
      <c r="I149" s="106">
        <v>598</v>
      </c>
      <c r="J149" s="106">
        <v>637</v>
      </c>
      <c r="K149" s="106">
        <v>920</v>
      </c>
      <c r="L149" s="106">
        <v>463</v>
      </c>
      <c r="M149" s="106">
        <v>28</v>
      </c>
      <c r="N149" s="106">
        <v>767</v>
      </c>
      <c r="O149" s="106">
        <v>467</v>
      </c>
      <c r="P149" s="106">
        <v>182</v>
      </c>
      <c r="Q149" s="108">
        <v>9223</v>
      </c>
      <c r="R149" s="109">
        <v>9223</v>
      </c>
      <c r="S149" s="110" t="s">
        <v>15</v>
      </c>
      <c r="T149" s="111" t="s">
        <v>192</v>
      </c>
      <c r="U149" s="135" t="s">
        <v>193</v>
      </c>
    </row>
    <row r="150" spans="1:22" ht="21" customHeight="1" x14ac:dyDescent="0.25">
      <c r="A150" s="26" t="e">
        <f t="shared" ref="A150" si="3">A149+1</f>
        <v>#REF!</v>
      </c>
      <c r="G150" s="31">
        <v>9271</v>
      </c>
      <c r="H150" s="136">
        <v>29.3</v>
      </c>
      <c r="I150" s="136">
        <v>23.3</v>
      </c>
      <c r="J150" s="136">
        <v>27.2</v>
      </c>
      <c r="K150" s="136">
        <v>17.100000000000001</v>
      </c>
      <c r="L150" s="136">
        <v>17.399999999999999</v>
      </c>
      <c r="M150" s="136">
        <v>18.600000000000001</v>
      </c>
      <c r="N150" s="136">
        <v>24</v>
      </c>
      <c r="O150" s="136">
        <v>20.5</v>
      </c>
      <c r="P150" s="136">
        <v>24.2</v>
      </c>
      <c r="Q150" s="34">
        <v>9271</v>
      </c>
      <c r="R150" s="119">
        <v>9271</v>
      </c>
      <c r="S150" s="29" t="s">
        <v>194</v>
      </c>
      <c r="T150" s="28" t="s">
        <v>195</v>
      </c>
      <c r="U150" s="102"/>
    </row>
    <row r="151" spans="1:22" ht="21" customHeight="1" x14ac:dyDescent="0.25">
      <c r="A151" s="26" t="e">
        <f>#REF!+1</f>
        <v>#REF!</v>
      </c>
      <c r="G151" s="31">
        <v>9314</v>
      </c>
      <c r="H151" s="52">
        <v>2480</v>
      </c>
      <c r="I151" s="52">
        <v>2285</v>
      </c>
      <c r="J151" s="52">
        <v>3491</v>
      </c>
      <c r="K151" s="52">
        <v>560</v>
      </c>
      <c r="L151" s="52">
        <v>977</v>
      </c>
      <c r="M151" s="52">
        <v>1423</v>
      </c>
      <c r="N151" s="52">
        <v>1259</v>
      </c>
      <c r="O151" s="52">
        <v>1462</v>
      </c>
      <c r="P151" s="52">
        <v>2441</v>
      </c>
      <c r="Q151" s="34">
        <v>9314</v>
      </c>
      <c r="R151" s="30">
        <v>9314</v>
      </c>
      <c r="S151" s="29" t="s">
        <v>15</v>
      </c>
      <c r="T151" s="28" t="s">
        <v>196</v>
      </c>
      <c r="U151" s="102"/>
    </row>
    <row r="152" spans="1:22" s="122" customFormat="1" ht="21" customHeight="1" x14ac:dyDescent="0.25">
      <c r="A152" s="26" t="e">
        <f t="shared" ref="A152:A158" si="4">A151+1</f>
        <v>#REF!</v>
      </c>
      <c r="C152" s="103"/>
      <c r="D152" s="103"/>
      <c r="E152" s="104"/>
      <c r="F152" s="3"/>
      <c r="G152" s="31">
        <v>9202</v>
      </c>
      <c r="H152" s="52">
        <v>124</v>
      </c>
      <c r="I152" s="52">
        <v>116</v>
      </c>
      <c r="J152" s="52">
        <v>100</v>
      </c>
      <c r="K152" s="52">
        <v>223</v>
      </c>
      <c r="L152" s="52">
        <v>142</v>
      </c>
      <c r="M152" s="52">
        <v>99</v>
      </c>
      <c r="N152" s="52">
        <v>151</v>
      </c>
      <c r="O152" s="52">
        <v>131</v>
      </c>
      <c r="P152" s="52">
        <v>90</v>
      </c>
      <c r="Q152" s="34">
        <v>9202</v>
      </c>
      <c r="R152" s="30">
        <v>9202</v>
      </c>
      <c r="S152" s="29" t="s">
        <v>188</v>
      </c>
      <c r="T152" s="28" t="s">
        <v>197</v>
      </c>
      <c r="U152" s="102"/>
      <c r="V152" s="68"/>
    </row>
    <row r="153" spans="1:22" ht="21" customHeight="1" x14ac:dyDescent="0.25">
      <c r="A153" s="26" t="e">
        <f>A151+1</f>
        <v>#REF!</v>
      </c>
      <c r="G153" s="31">
        <v>9240</v>
      </c>
      <c r="H153" s="52">
        <v>472</v>
      </c>
      <c r="I153" s="52">
        <v>421</v>
      </c>
      <c r="J153" s="52">
        <v>603</v>
      </c>
      <c r="K153" s="52">
        <v>243</v>
      </c>
      <c r="L153" s="52">
        <v>267</v>
      </c>
      <c r="M153" s="52">
        <v>322</v>
      </c>
      <c r="N153" s="52">
        <v>341</v>
      </c>
      <c r="O153" s="52">
        <v>337</v>
      </c>
      <c r="P153" s="52">
        <v>429</v>
      </c>
      <c r="Q153" s="34">
        <v>9240</v>
      </c>
      <c r="R153" s="30">
        <v>9240</v>
      </c>
      <c r="S153" s="29" t="s">
        <v>15</v>
      </c>
      <c r="T153" s="28" t="s">
        <v>198</v>
      </c>
      <c r="U153" s="102"/>
    </row>
    <row r="154" spans="1:22" ht="21" customHeight="1" x14ac:dyDescent="0.25">
      <c r="A154" s="26" t="e">
        <f>A152+1</f>
        <v>#REF!</v>
      </c>
      <c r="G154" s="138">
        <v>9231</v>
      </c>
      <c r="H154" s="139">
        <v>646</v>
      </c>
      <c r="I154" s="139">
        <v>327</v>
      </c>
      <c r="J154" s="139">
        <v>71</v>
      </c>
      <c r="K154" s="139">
        <v>587</v>
      </c>
      <c r="L154" s="139">
        <v>180</v>
      </c>
      <c r="M154" s="139">
        <v>-281</v>
      </c>
      <c r="N154" s="139">
        <v>541</v>
      </c>
      <c r="O154" s="139">
        <v>205</v>
      </c>
      <c r="P154" s="139">
        <v>-225</v>
      </c>
      <c r="Q154" s="140">
        <v>9231</v>
      </c>
      <c r="R154" s="141">
        <v>9231</v>
      </c>
      <c r="S154" s="142" t="s">
        <v>15</v>
      </c>
      <c r="T154" s="28" t="s">
        <v>199</v>
      </c>
      <c r="U154" s="102"/>
    </row>
    <row r="155" spans="1:22" ht="21" customHeight="1" x14ac:dyDescent="0.25">
      <c r="A155" s="26" t="e">
        <f t="shared" si="4"/>
        <v>#REF!</v>
      </c>
      <c r="G155" s="31">
        <v>1104</v>
      </c>
      <c r="H155" s="143">
        <v>2.2999999999999998</v>
      </c>
      <c r="I155" s="143">
        <v>2.7</v>
      </c>
      <c r="J155" s="143">
        <v>2.8</v>
      </c>
      <c r="K155" s="143">
        <v>2.6</v>
      </c>
      <c r="L155" s="143">
        <v>3</v>
      </c>
      <c r="M155" s="143">
        <v>3</v>
      </c>
      <c r="N155" s="143">
        <v>2.5</v>
      </c>
      <c r="O155" s="143">
        <v>2.8</v>
      </c>
      <c r="P155" s="143">
        <v>2.8</v>
      </c>
      <c r="Q155" s="34">
        <v>1104</v>
      </c>
      <c r="R155" s="30">
        <v>1104</v>
      </c>
      <c r="S155" s="46" t="s">
        <v>200</v>
      </c>
      <c r="T155" s="45" t="s">
        <v>201</v>
      </c>
      <c r="U155" s="102"/>
    </row>
    <row r="156" spans="1:22" ht="21" customHeight="1" x14ac:dyDescent="0.25">
      <c r="A156" s="26" t="e">
        <f t="shared" si="4"/>
        <v>#REF!</v>
      </c>
      <c r="G156" s="31">
        <v>3290</v>
      </c>
      <c r="H156" s="52">
        <v>88254</v>
      </c>
      <c r="I156" s="52">
        <v>55862</v>
      </c>
      <c r="J156" s="52">
        <v>42244</v>
      </c>
      <c r="K156" s="52">
        <v>72140</v>
      </c>
      <c r="L156" s="52">
        <v>48751</v>
      </c>
      <c r="M156" s="52">
        <v>31038</v>
      </c>
      <c r="N156" s="52">
        <v>70020</v>
      </c>
      <c r="O156" s="52">
        <v>48655</v>
      </c>
      <c r="P156" s="52">
        <v>35257</v>
      </c>
      <c r="Q156" s="34">
        <v>3290</v>
      </c>
      <c r="R156" s="30">
        <v>3290</v>
      </c>
      <c r="S156" s="29" t="s">
        <v>171</v>
      </c>
      <c r="T156" s="28" t="s">
        <v>202</v>
      </c>
      <c r="U156" s="102"/>
    </row>
    <row r="157" spans="1:22" ht="21" customHeight="1" x14ac:dyDescent="0.25">
      <c r="A157" s="26" t="e">
        <f t="shared" si="4"/>
        <v>#REF!</v>
      </c>
      <c r="G157" s="31">
        <v>3390</v>
      </c>
      <c r="H157" s="52">
        <v>21568</v>
      </c>
      <c r="I157" s="52">
        <v>24080</v>
      </c>
      <c r="J157" s="52">
        <v>42224</v>
      </c>
      <c r="K157" s="52">
        <v>23495</v>
      </c>
      <c r="L157" s="52">
        <v>16245</v>
      </c>
      <c r="M157" s="52">
        <v>14203</v>
      </c>
      <c r="N157" s="52">
        <v>19915</v>
      </c>
      <c r="O157" s="52">
        <v>17537</v>
      </c>
      <c r="P157" s="52">
        <v>21316</v>
      </c>
      <c r="Q157" s="34">
        <v>3390</v>
      </c>
      <c r="R157" s="30">
        <v>3390</v>
      </c>
      <c r="S157" s="29" t="s">
        <v>171</v>
      </c>
      <c r="T157" s="35" t="s">
        <v>203</v>
      </c>
      <c r="U157" s="102"/>
      <c r="V157" s="68"/>
    </row>
    <row r="158" spans="1:22" ht="21" customHeight="1" x14ac:dyDescent="0.25">
      <c r="A158" s="26" t="e">
        <f t="shared" si="4"/>
        <v>#REF!</v>
      </c>
      <c r="G158" s="31">
        <v>9502</v>
      </c>
      <c r="H158" s="52">
        <v>167234</v>
      </c>
      <c r="I158" s="52">
        <v>75869</v>
      </c>
      <c r="J158" s="52">
        <v>8636</v>
      </c>
      <c r="K158" s="52">
        <v>136831</v>
      </c>
      <c r="L158" s="52">
        <v>64204</v>
      </c>
      <c r="M158" s="52">
        <v>17109</v>
      </c>
      <c r="N158" s="52">
        <v>136191</v>
      </c>
      <c r="O158" s="52">
        <v>64016</v>
      </c>
      <c r="P158" s="52">
        <v>15152</v>
      </c>
      <c r="Q158" s="34">
        <v>9502</v>
      </c>
      <c r="R158" s="30">
        <v>9502</v>
      </c>
      <c r="S158" s="29" t="s">
        <v>171</v>
      </c>
      <c r="T158" s="28" t="s">
        <v>204</v>
      </c>
      <c r="U158" s="102"/>
    </row>
    <row r="159" spans="1:22" ht="21" customHeight="1" x14ac:dyDescent="0.25">
      <c r="A159" s="26" t="e">
        <f>#REF!+1</f>
        <v>#REF!</v>
      </c>
      <c r="G159" s="38">
        <v>3836</v>
      </c>
      <c r="H159" s="72">
        <v>567</v>
      </c>
      <c r="I159" s="72">
        <v>260</v>
      </c>
      <c r="J159" s="72">
        <v>-31</v>
      </c>
      <c r="K159" s="72">
        <v>547</v>
      </c>
      <c r="L159" s="72">
        <v>139</v>
      </c>
      <c r="M159" s="72">
        <v>-334</v>
      </c>
      <c r="N159" s="72">
        <v>490</v>
      </c>
      <c r="O159" s="72">
        <v>148</v>
      </c>
      <c r="P159" s="72">
        <v>-311</v>
      </c>
      <c r="Q159" s="41">
        <v>3836</v>
      </c>
      <c r="R159" s="37">
        <v>3836</v>
      </c>
      <c r="S159" s="36" t="s">
        <v>15</v>
      </c>
      <c r="T159" s="35" t="s">
        <v>205</v>
      </c>
      <c r="U159" s="102"/>
    </row>
  </sheetData>
  <printOptions horizontalCentered="1" verticalCentered="1"/>
  <pageMargins left="0.19685039370078741" right="0.19685039370078741" top="0" bottom="0" header="0" footer="0"/>
  <pageSetup paperSize="9" scale="46" orientation="portrait" horizontalDpi="360" r:id="rId1"/>
  <headerFooter alignWithMargins="0">
    <oddFooter>&amp;LMinisterium für Ernährung und Ländlichen Raum&amp;C&amp;F &amp;A&amp;RWirtschaftsjahr 2012/13</oddFooter>
  </headerFooter>
  <rowBreaks count="1" manualBreakCount="1">
    <brk id="80" min="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Entwurf</vt:lpstr>
      <vt:lpstr>H040-1</vt:lpstr>
      <vt:lpstr>H040-3</vt:lpstr>
      <vt:lpstr>Entwurf!Druckbereich</vt:lpstr>
      <vt:lpstr>'H040-1'!Druckbereich</vt:lpstr>
      <vt:lpstr>'H040-3'!Druckbereich</vt:lpstr>
    </vt:vector>
  </TitlesOfParts>
  <Company>LGL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Lorenz, Peter (LGL)</dc:creator>
  <cp:lastModifiedBy>Sauthoff, Valerie (LEL)</cp:lastModifiedBy>
  <dcterms:created xsi:type="dcterms:W3CDTF">2013-11-18T15:50:18Z</dcterms:created>
  <dcterms:modified xsi:type="dcterms:W3CDTF">2013-12-02T12:58:29Z</dcterms:modified>
</cp:coreProperties>
</file>